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ink/ink1.xml" ContentType="application/inkml+xml"/>
  <Override PartName="/xl/ink/ink2.xml" ContentType="application/inkml+xml"/>
  <Override PartName="/xl/ink/ink3.xml" ContentType="application/inkml+xml"/>
  <Override PartName="/xl/ink/ink4.xml" ContentType="application/inkml+xml"/>
  <Override PartName="/xl/drawings/drawing2.xml" ContentType="application/vnd.openxmlformats-officedocument.drawing+xml"/>
  <Override PartName="/xl/ink/ink5.xml" ContentType="application/inkml+xml"/>
  <Override PartName="/xl/ink/ink6.xml" ContentType="application/inkml+xml"/>
  <Override PartName="/xl/ink/ink7.xml" ContentType="application/inkml+xml"/>
  <Override PartName="/xl/ink/ink8.xml" ContentType="application/inkml+xml"/>
  <Override PartName="/xl/drawings/drawing3.xml" ContentType="application/vnd.openxmlformats-officedocument.drawing+xml"/>
  <Override PartName="/xl/ink/ink9.xml" ContentType="application/inkml+xml"/>
  <Override PartName="/xl/ink/ink10.xml" ContentType="application/inkml+xml"/>
  <Override PartName="/xl/ink/ink11.xml" ContentType="application/inkml+xml"/>
  <Override PartName="/xl/ink/ink12.xml" ContentType="application/inkml+xml"/>
  <Override PartName="/xl/ink/ink13.xml" ContentType="application/inkml+xml"/>
  <Override PartName="/xl/ink/ink14.xml" ContentType="application/inkml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426"/>
  <workbookPr/>
  <mc:AlternateContent xmlns:mc="http://schemas.openxmlformats.org/markup-compatibility/2006">
    <mc:Choice Requires="x15">
      <x15ac:absPath xmlns:x15ac="http://schemas.microsoft.com/office/spreadsheetml/2010/11/ac" url="C:\Users\shahd\Desktop\BSc in Actuarial and Quantitative FInance\Semester 1\Financial Mathematics\Excel\Lec 1\"/>
    </mc:Choice>
  </mc:AlternateContent>
  <xr:revisionPtr revIDLastSave="0" documentId="13_ncr:1_{09F65A93-1429-4E51-9D7D-BA7C8A18254B}" xr6:coauthVersionLast="45" xr6:coauthVersionMax="45" xr10:uidLastSave="{00000000-0000-0000-0000-000000000000}"/>
  <bookViews>
    <workbookView xWindow="-98" yWindow="-98" windowWidth="20715" windowHeight="13276" activeTab="4" xr2:uid="{00000000-000D-0000-FFFF-FFFF00000000}"/>
  </bookViews>
  <sheets>
    <sheet name="Q1" sheetId="1" r:id="rId1"/>
    <sheet name="Q2" sheetId="2" r:id="rId2"/>
    <sheet name="Q4" sheetId="3" r:id="rId3"/>
    <sheet name="Q5_a" sheetId="4" r:id="rId4"/>
    <sheet name="Q5_c" sheetId="5" r:id="rId5"/>
  </sheets>
  <definedNames>
    <definedName name="cap">Q5_a!$B$2</definedName>
    <definedName name="CI">Q5_c!$B$2</definedName>
    <definedName name="d">Q5_c!$C$5</definedName>
    <definedName name="d_12">Q5_c!$D$7</definedName>
    <definedName name="delta">Q5_c!$C$8</definedName>
    <definedName name="i">'Q1'!$B$2</definedName>
    <definedName name="i_4">Q5_c!$D$6</definedName>
    <definedName name="i_q2" localSheetId="2">'Q4'!$B$2</definedName>
    <definedName name="i_q2">'Q2'!$B$2</definedName>
    <definedName name="i_q5a">Q5_a!$B$4</definedName>
    <definedName name="i_q5c">Q5_c!$C$4</definedName>
    <definedName name="inv">'Q1'!$B$3</definedName>
    <definedName name="n">'Q1'!$B$4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5" l="1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F36" i="5"/>
  <c r="F37" i="5"/>
  <c r="F38" i="5"/>
  <c r="F39" i="5"/>
  <c r="F40" i="5"/>
  <c r="F41" i="5"/>
  <c r="F42" i="5"/>
  <c r="F43" i="5"/>
  <c r="F44" i="5"/>
  <c r="F45" i="5"/>
  <c r="F46" i="5"/>
  <c r="F47" i="5"/>
  <c r="F48" i="5"/>
  <c r="F49" i="5"/>
  <c r="F50" i="5"/>
  <c r="F51" i="5"/>
  <c r="F52" i="5"/>
  <c r="F13" i="5"/>
  <c r="F12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E39" i="5"/>
  <c r="E40" i="5"/>
  <c r="E41" i="5"/>
  <c r="E42" i="5"/>
  <c r="E43" i="5"/>
  <c r="E44" i="5"/>
  <c r="E45" i="5"/>
  <c r="E46" i="5"/>
  <c r="E47" i="5"/>
  <c r="E48" i="5"/>
  <c r="E49" i="5"/>
  <c r="E50" i="5"/>
  <c r="E51" i="5"/>
  <c r="E52" i="5"/>
  <c r="E13" i="5"/>
  <c r="E12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29" i="5"/>
  <c r="D30" i="5"/>
  <c r="D31" i="5"/>
  <c r="D32" i="5"/>
  <c r="D33" i="5"/>
  <c r="D34" i="5"/>
  <c r="D35" i="5"/>
  <c r="D36" i="5"/>
  <c r="D37" i="5"/>
  <c r="D38" i="5"/>
  <c r="D39" i="5"/>
  <c r="D40" i="5"/>
  <c r="D41" i="5"/>
  <c r="D42" i="5"/>
  <c r="D43" i="5"/>
  <c r="D44" i="5"/>
  <c r="D45" i="5"/>
  <c r="D46" i="5"/>
  <c r="D47" i="5"/>
  <c r="D48" i="5"/>
  <c r="D49" i="5"/>
  <c r="D50" i="5"/>
  <c r="D51" i="5"/>
  <c r="D52" i="5"/>
  <c r="D13" i="5"/>
  <c r="D12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51" i="5"/>
  <c r="C52" i="5"/>
  <c r="C13" i="5"/>
  <c r="C12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48" i="5"/>
  <c r="B49" i="5"/>
  <c r="B50" i="5"/>
  <c r="B51" i="5"/>
  <c r="B52" i="5"/>
  <c r="B13" i="5"/>
  <c r="B12" i="5"/>
  <c r="D7" i="5"/>
  <c r="D6" i="5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43" i="4"/>
  <c r="B44" i="4"/>
  <c r="B45" i="4"/>
  <c r="B46" i="4"/>
  <c r="B47" i="4"/>
  <c r="B48" i="4"/>
  <c r="B9" i="4"/>
  <c r="B4" i="4"/>
  <c r="C12" i="3"/>
  <c r="C11" i="3"/>
  <c r="C10" i="3"/>
  <c r="C9" i="3"/>
  <c r="C8" i="3"/>
  <c r="C7" i="3"/>
  <c r="C6" i="3"/>
  <c r="C12" i="2"/>
  <c r="C10" i="2"/>
  <c r="C11" i="2"/>
  <c r="C9" i="2"/>
  <c r="C7" i="2"/>
  <c r="C8" i="2"/>
  <c r="C6" i="2"/>
  <c r="C6" i="1"/>
  <c r="C7" i="1"/>
  <c r="C8" i="1"/>
</calcChain>
</file>

<file path=xl/sharedStrings.xml><?xml version="1.0" encoding="utf-8"?>
<sst xmlns="http://schemas.openxmlformats.org/spreadsheetml/2006/main" count="48" uniqueCount="31">
  <si>
    <t>Effective annual int rate (i)</t>
  </si>
  <si>
    <t>Nominal interest rate convertible semiannually</t>
  </si>
  <si>
    <t>Nominal interest rate convertible quarterly</t>
  </si>
  <si>
    <t>Nominal interest rate convertible monthly</t>
  </si>
  <si>
    <t>P</t>
  </si>
  <si>
    <t>p.a. int rate</t>
  </si>
  <si>
    <t>p</t>
  </si>
  <si>
    <t>Effective interest rate</t>
  </si>
  <si>
    <t>Nominal discount rate convertible semiannually</t>
  </si>
  <si>
    <t>Nominal discount rate convertible quarterly</t>
  </si>
  <si>
    <t>Nominal discount rate convertible monthly</t>
  </si>
  <si>
    <t>delta</t>
  </si>
  <si>
    <t>p.a. interest rate</t>
  </si>
  <si>
    <t>Investment (cap)</t>
  </si>
  <si>
    <t>Effective yearly interest rate</t>
  </si>
  <si>
    <t>Time (in years)</t>
  </si>
  <si>
    <t>Accumulated Value</t>
  </si>
  <si>
    <t>Capital Invested (CI)</t>
  </si>
  <si>
    <t>Interest rates</t>
  </si>
  <si>
    <t>p.a. rate</t>
  </si>
  <si>
    <t>Effective annual interest rate (i_q5c)</t>
  </si>
  <si>
    <t>Effective yearly discount rate (d)</t>
  </si>
  <si>
    <t>Nominal interest rate compounded quarterly (i_4)</t>
  </si>
  <si>
    <t>Nominal discount rate compounded monthly (d_12)</t>
  </si>
  <si>
    <t>Force of interest (delta)</t>
  </si>
  <si>
    <t>pthly rate</t>
  </si>
  <si>
    <t>A.V. using effective annual int. rate</t>
  </si>
  <si>
    <t>A.V. using effective discount rate</t>
  </si>
  <si>
    <t>A.V. using effective qrtly int. rate</t>
  </si>
  <si>
    <t>A.V. usinf effective monthly disc. Rate</t>
  </si>
  <si>
    <t>A.V. usind FOI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</si>
</sst>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66" formatCode="0.0000%"/>
    <numFmt numFmtId="178" formatCode="0.0000000000000000%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">
    <xf numFmtId="0" fontId="0" fillId="0" borderId="0" xfId="0"/>
    <xf numFmtId="9" fontId="0" fillId="0" borderId="0" xfId="0" applyNumberFormat="1"/>
    <xf numFmtId="166" fontId="0" fillId="0" borderId="0" xfId="2" applyNumberFormat="1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43" fontId="0" fillId="0" borderId="0" xfId="1" applyFont="1"/>
    <xf numFmtId="10" fontId="0" fillId="0" borderId="0" xfId="0" applyNumberFormat="1"/>
    <xf numFmtId="178" fontId="0" fillId="0" borderId="0" xfId="0" applyNumberFormat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N"/>
              <a:t>Acc.</a:t>
            </a:r>
            <a:r>
              <a:rPr lang="en-IN" baseline="0"/>
              <a:t> values using different rates</a:t>
            </a:r>
            <a:endParaRPr lang="en-IN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1266469816272965"/>
          <c:y val="0.17171296296296296"/>
          <c:w val="0.76722090988626424"/>
          <c:h val="0.48097054863838751"/>
        </c:manualLayout>
      </c:layout>
      <c:lineChart>
        <c:grouping val="standard"/>
        <c:varyColors val="0"/>
        <c:ser>
          <c:idx val="0"/>
          <c:order val="0"/>
          <c:tx>
            <c:strRef>
              <c:f>Q5_c!$B$11</c:f>
              <c:strCache>
                <c:ptCount val="1"/>
                <c:pt idx="0">
                  <c:v>A.V. using effective annual int. rate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Q5_c!$A$12:$A$52</c:f>
              <c:numCache>
                <c:formatCode>General</c:formatCode>
                <c:ptCount val="4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</c:numCache>
            </c:numRef>
          </c:cat>
          <c:val>
            <c:numRef>
              <c:f>Q5_c!$B$12:$B$52</c:f>
              <c:numCache>
                <c:formatCode>_(* #,##0.00_);_(* \(#,##0.00\);_(* "-"??_);_(@_)</c:formatCode>
                <c:ptCount val="41"/>
                <c:pt idx="0">
                  <c:v>1000</c:v>
                </c:pt>
                <c:pt idx="1">
                  <c:v>1075</c:v>
                </c:pt>
                <c:pt idx="2">
                  <c:v>1155.625</c:v>
                </c:pt>
                <c:pt idx="3">
                  <c:v>1242.2968749999998</c:v>
                </c:pt>
                <c:pt idx="4">
                  <c:v>1335.4691406249999</c:v>
                </c:pt>
                <c:pt idx="5">
                  <c:v>1435.6293261718749</c:v>
                </c:pt>
                <c:pt idx="6">
                  <c:v>1543.3015256347653</c:v>
                </c:pt>
                <c:pt idx="7">
                  <c:v>1659.0491400573728</c:v>
                </c:pt>
                <c:pt idx="8">
                  <c:v>1783.4778255616757</c:v>
                </c:pt>
                <c:pt idx="9">
                  <c:v>1917.2386624788014</c:v>
                </c:pt>
                <c:pt idx="10">
                  <c:v>2061.031562164711</c:v>
                </c:pt>
                <c:pt idx="11">
                  <c:v>2215.6089293270647</c:v>
                </c:pt>
                <c:pt idx="12">
                  <c:v>2381.7795990265945</c:v>
                </c:pt>
                <c:pt idx="13">
                  <c:v>2560.4130689535891</c:v>
                </c:pt>
                <c:pt idx="14">
                  <c:v>2752.444049125108</c:v>
                </c:pt>
                <c:pt idx="15">
                  <c:v>2958.8773528094912</c:v>
                </c:pt>
                <c:pt idx="16">
                  <c:v>3180.7931542702026</c:v>
                </c:pt>
                <c:pt idx="17">
                  <c:v>3419.3526408404678</c:v>
                </c:pt>
                <c:pt idx="18">
                  <c:v>3675.8040889035028</c:v>
                </c:pt>
                <c:pt idx="19">
                  <c:v>3951.4893955712655</c:v>
                </c:pt>
                <c:pt idx="20">
                  <c:v>4247.8511002391106</c:v>
                </c:pt>
                <c:pt idx="21">
                  <c:v>4566.4399327570436</c:v>
                </c:pt>
                <c:pt idx="22">
                  <c:v>4908.922927713822</c:v>
                </c:pt>
                <c:pt idx="23">
                  <c:v>5277.0921472923583</c:v>
                </c:pt>
                <c:pt idx="24">
                  <c:v>5672.8740583392846</c:v>
                </c:pt>
                <c:pt idx="25">
                  <c:v>6098.3396127147316</c:v>
                </c:pt>
                <c:pt idx="26">
                  <c:v>6555.715083668335</c:v>
                </c:pt>
                <c:pt idx="27">
                  <c:v>7047.3937149434605</c:v>
                </c:pt>
                <c:pt idx="28">
                  <c:v>7575.9482435642194</c:v>
                </c:pt>
                <c:pt idx="29">
                  <c:v>8144.1443618315379</c:v>
                </c:pt>
                <c:pt idx="30">
                  <c:v>8754.955188968901</c:v>
                </c:pt>
                <c:pt idx="31">
                  <c:v>9411.5768281415694</c:v>
                </c:pt>
                <c:pt idx="32">
                  <c:v>10117.445090252186</c:v>
                </c:pt>
                <c:pt idx="33">
                  <c:v>10876.253472021101</c:v>
                </c:pt>
                <c:pt idx="34">
                  <c:v>11691.972482422681</c:v>
                </c:pt>
                <c:pt idx="35">
                  <c:v>12568.870418604381</c:v>
                </c:pt>
                <c:pt idx="36">
                  <c:v>13511.535699999711</c:v>
                </c:pt>
                <c:pt idx="37">
                  <c:v>14524.900877499689</c:v>
                </c:pt>
                <c:pt idx="38">
                  <c:v>15614.268443312165</c:v>
                </c:pt>
                <c:pt idx="39">
                  <c:v>16785.338576560578</c:v>
                </c:pt>
                <c:pt idx="40">
                  <c:v>18044.23896980262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79E-42EE-A878-2DFCF363C044}"/>
            </c:ext>
          </c:extLst>
        </c:ser>
        <c:ser>
          <c:idx val="1"/>
          <c:order val="1"/>
          <c:tx>
            <c:strRef>
              <c:f>Q5_c!$C$11</c:f>
              <c:strCache>
                <c:ptCount val="1"/>
                <c:pt idx="0">
                  <c:v>A.V. using effective discount rate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Q5_c!$A$12:$A$52</c:f>
              <c:numCache>
                <c:formatCode>General</c:formatCode>
                <c:ptCount val="4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</c:numCache>
            </c:numRef>
          </c:cat>
          <c:val>
            <c:numRef>
              <c:f>Q5_c!$C$12:$C$52</c:f>
              <c:numCache>
                <c:formatCode>General</c:formatCode>
                <c:ptCount val="41"/>
                <c:pt idx="0">
                  <c:v>1000</c:v>
                </c:pt>
                <c:pt idx="1">
                  <c:v>1081.0810810810808</c:v>
                </c:pt>
                <c:pt idx="2">
                  <c:v>1168.7363038714388</c:v>
                </c:pt>
                <c:pt idx="3">
                  <c:v>1263.4987068880421</c:v>
                </c:pt>
                <c:pt idx="4">
                  <c:v>1365.9445479870724</c:v>
                </c:pt>
                <c:pt idx="5">
                  <c:v>1476.6968086346728</c:v>
                </c:pt>
                <c:pt idx="6">
                  <c:v>1596.4289823077543</c:v>
                </c:pt>
                <c:pt idx="7">
                  <c:v>1725.8691700624372</c:v>
                </c:pt>
                <c:pt idx="8">
                  <c:v>1865.8045081756077</c:v>
                </c:pt>
                <c:pt idx="9">
                  <c:v>2017.0859547844407</c:v>
                </c:pt>
                <c:pt idx="10">
                  <c:v>2180.6334646318273</c:v>
                </c:pt>
                <c:pt idx="11">
                  <c:v>2357.4415833857593</c:v>
                </c:pt>
                <c:pt idx="12">
                  <c:v>2548.5854955521722</c:v>
                </c:pt>
                <c:pt idx="13">
                  <c:v>2755.2275627591052</c:v>
                </c:pt>
                <c:pt idx="14">
                  <c:v>2978.6243921720052</c:v>
                </c:pt>
                <c:pt idx="15">
                  <c:v>3220.1344780237901</c:v>
                </c:pt>
                <c:pt idx="16">
                  <c:v>3481.2264627284212</c:v>
                </c:pt>
                <c:pt idx="17">
                  <c:v>3763.4880678145091</c:v>
                </c:pt>
                <c:pt idx="18">
                  <c:v>4068.6357489886591</c:v>
                </c:pt>
                <c:pt idx="19">
                  <c:v>4398.5251340417926</c:v>
                </c:pt>
                <c:pt idx="20">
                  <c:v>4755.1623070722089</c:v>
                </c:pt>
                <c:pt idx="21">
                  <c:v>5140.7160076456312</c:v>
                </c:pt>
                <c:pt idx="22">
                  <c:v>5557.5308190763571</c:v>
                </c:pt>
                <c:pt idx="23">
                  <c:v>6008.1414260284955</c:v>
                </c:pt>
                <c:pt idx="24">
                  <c:v>6495.2880281389116</c:v>
                </c:pt>
                <c:pt idx="25">
                  <c:v>7021.9330033934184</c:v>
                </c:pt>
                <c:pt idx="26">
                  <c:v>7591.2789225874794</c:v>
                </c:pt>
                <c:pt idx="27">
                  <c:v>8206.7880244188964</c:v>
                </c:pt>
                <c:pt idx="28">
                  <c:v>8872.2032696420501</c:v>
                </c:pt>
                <c:pt idx="29">
                  <c:v>9591.571102315731</c:v>
                </c:pt>
                <c:pt idx="30">
                  <c:v>10369.266056557544</c:v>
                </c:pt>
                <c:pt idx="31">
                  <c:v>11210.017358440589</c:v>
                </c:pt>
                <c:pt idx="32">
                  <c:v>12118.937684800638</c:v>
                </c:pt>
                <c:pt idx="33">
                  <c:v>13101.554253838527</c:v>
                </c:pt>
                <c:pt idx="34">
                  <c:v>14163.842436582192</c:v>
                </c:pt>
                <c:pt idx="35">
                  <c:v>15312.262093602367</c:v>
                </c:pt>
                <c:pt idx="36">
                  <c:v>16553.796857948506</c:v>
                </c:pt>
                <c:pt idx="37">
                  <c:v>17895.996603187574</c:v>
                </c:pt>
                <c:pt idx="38">
                  <c:v>19347.023354797373</c:v>
                </c:pt>
                <c:pt idx="39">
                  <c:v>20915.700924105269</c:v>
                </c:pt>
                <c:pt idx="40">
                  <c:v>22611.56856660029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79E-42EE-A878-2DFCF363C044}"/>
            </c:ext>
          </c:extLst>
        </c:ser>
        <c:ser>
          <c:idx val="2"/>
          <c:order val="2"/>
          <c:tx>
            <c:strRef>
              <c:f>Q5_c!$D$11</c:f>
              <c:strCache>
                <c:ptCount val="1"/>
                <c:pt idx="0">
                  <c:v>A.V. using effective qrtly int. rate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Q5_c!$A$12:$A$52</c:f>
              <c:numCache>
                <c:formatCode>General</c:formatCode>
                <c:ptCount val="4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</c:numCache>
            </c:numRef>
          </c:cat>
          <c:val>
            <c:numRef>
              <c:f>Q5_c!$D$12:$D$52</c:f>
              <c:numCache>
                <c:formatCode>General</c:formatCode>
                <c:ptCount val="41"/>
                <c:pt idx="0">
                  <c:v>1000</c:v>
                </c:pt>
                <c:pt idx="1">
                  <c:v>1079.7815774415583</c:v>
                </c:pt>
                <c:pt idx="2">
                  <c:v>1165.9282549821799</c:v>
                </c:pt>
                <c:pt idx="3">
                  <c:v>1258.9478503483415</c:v>
                </c:pt>
                <c:pt idx="4">
                  <c:v>1359.388695765791</c:v>
                </c:pt>
                <c:pt idx="5">
                  <c:v>1467.8428702702083</c:v>
                </c:pt>
                <c:pt idx="6">
                  <c:v>1584.9496898967102</c:v>
                </c:pt>
                <c:pt idx="7">
                  <c:v>1711.3994763221783</c:v>
                </c:pt>
                <c:pt idx="8">
                  <c:v>1847.9376261758182</c:v>
                </c:pt>
                <c:pt idx="9">
                  <c:v>1995.3690050057335</c:v>
                </c:pt>
                <c:pt idx="10">
                  <c:v>2154.5626918030835</c:v>
                </c:pt>
                <c:pt idx="11">
                  <c:v>2326.4571020518633</c:v>
                </c:pt>
                <c:pt idx="12">
                  <c:v>2512.0655195036775</c:v>
                </c:pt>
                <c:pt idx="13">
                  <c:v>2712.4820692862281</c:v>
                </c:pt>
                <c:pt idx="14">
                  <c:v>2928.8881675558259</c:v>
                </c:pt>
                <c:pt idx="15">
                  <c:v>3162.5594857133447</c:v>
                </c:pt>
                <c:pt idx="16">
                  <c:v>3414.8734702363186</c:v>
                </c:pt>
                <c:pt idx="17">
                  <c:v>3687.3174624550998</c:v>
                </c:pt>
                <c:pt idx="18">
                  <c:v>3981.4974661375718</c:v>
                </c:pt>
                <c:pt idx="19">
                  <c:v>4299.1476145655943</c:v>
                </c:pt>
                <c:pt idx="20">
                  <c:v>4642.1403929097496</c:v>
                </c:pt>
                <c:pt idx="21">
                  <c:v>5012.4976761612634</c:v>
                </c:pt>
                <c:pt idx="22">
                  <c:v>5412.4026476875551</c:v>
                </c:pt>
                <c:pt idx="23">
                  <c:v>5844.2126686689353</c:v>
                </c:pt>
                <c:pt idx="24">
                  <c:v>6310.473174279281</c:v>
                </c:pt>
                <c:pt idx="25">
                  <c:v>6813.9326785259191</c:v>
                </c:pt>
                <c:pt idx="26">
                  <c:v>7357.5589761992997</c:v>
                </c:pt>
                <c:pt idx="27">
                  <c:v>7944.5566374397749</c:v>
                </c:pt>
                <c:pt idx="28">
                  <c:v>8578.3858980485238</c:v>
                </c:pt>
                <c:pt idx="29">
                  <c:v>9262.7830568972495</c:v>
                </c:pt>
                <c:pt idx="30">
                  <c:v>10001.782500675456</c:v>
                </c:pt>
                <c:pt idx="31">
                  <c:v>10799.740485806715</c:v>
                </c:pt>
                <c:pt idx="32">
                  <c:v>11661.360817723835</c:v>
                </c:pt>
                <c:pt idx="33">
                  <c:v>12591.722578877021</c:v>
                </c:pt>
                <c:pt idx="34">
                  <c:v>13596.310068926317</c:v>
                </c:pt>
                <c:pt idx="35">
                  <c:v>14681.045133609801</c:v>
                </c:pt>
                <c:pt idx="36">
                  <c:v>15852.322072859903</c:v>
                </c:pt>
                <c:pt idx="37">
                  <c:v>17117.045333944297</c:v>
                </c:pt>
                <c:pt idx="38">
                  <c:v>18482.67021182504</c:v>
                </c:pt>
                <c:pt idx="39">
                  <c:v>19957.246796656542</c:v>
                </c:pt>
                <c:pt idx="40">
                  <c:v>21549.467427484284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79E-42EE-A878-2DFCF363C044}"/>
            </c:ext>
          </c:extLst>
        </c:ser>
        <c:ser>
          <c:idx val="3"/>
          <c:order val="3"/>
          <c:tx>
            <c:strRef>
              <c:f>Q5_c!$E$11</c:f>
              <c:strCache>
                <c:ptCount val="1"/>
                <c:pt idx="0">
                  <c:v>A.V. usinf effective monthly disc. Rate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Q5_c!$A$12:$A$52</c:f>
              <c:numCache>
                <c:formatCode>General</c:formatCode>
                <c:ptCount val="4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</c:numCache>
            </c:numRef>
          </c:cat>
          <c:val>
            <c:numRef>
              <c:f>Q5_c!$E$12:$E$52</c:f>
              <c:numCache>
                <c:formatCode>General</c:formatCode>
                <c:ptCount val="41"/>
                <c:pt idx="0">
                  <c:v>1000</c:v>
                </c:pt>
                <c:pt idx="1">
                  <c:v>1072.7280294989337</c:v>
                </c:pt>
                <c:pt idx="2">
                  <c:v>1150.7454252726648</c:v>
                </c:pt>
                <c:pt idx="3">
                  <c:v>1234.4368725076579</c:v>
                </c:pt>
                <c:pt idx="4">
                  <c:v>1324.2150337859659</c:v>
                </c:pt>
                <c:pt idx="5">
                  <c:v>1420.5225838260828</c:v>
                </c:pt>
                <c:pt idx="6">
                  <c:v>1523.8343922064873</c:v>
                </c:pt>
                <c:pt idx="7">
                  <c:v>1634.6598648343702</c:v>
                </c:pt>
                <c:pt idx="8">
                  <c:v>1753.5454557047669</c:v>
                </c:pt>
                <c:pt idx="9">
                  <c:v>1881.0773613349841</c:v>
                </c:pt>
                <c:pt idx="10">
                  <c:v>2017.8844111599306</c:v>
                </c:pt>
                <c:pt idx="11">
                  <c:v>2164.6411681402078</c:v>
                </c:pt>
                <c:pt idx="12">
                  <c:v>2322.0712548713145</c:v>
                </c:pt>
                <c:pt idx="13">
                  <c:v>2490.9509215942212</c:v>
                </c:pt>
                <c:pt idx="14">
                  <c:v>2672.1128737003214</c:v>
                </c:pt>
                <c:pt idx="15">
                  <c:v>2866.450377603278</c:v>
                </c:pt>
                <c:pt idx="16">
                  <c:v>3074.9216652228383</c:v>
                </c:pt>
                <c:pt idx="17">
                  <c:v>3298.5546587980748</c:v>
                </c:pt>
                <c:pt idx="18">
                  <c:v>3538.452039326985</c:v>
                </c:pt>
                <c:pt idx="19">
                  <c:v>3795.7966836237197</c:v>
                </c:pt>
                <c:pt idx="20">
                  <c:v>4071.8574968022594</c:v>
                </c:pt>
                <c:pt idx="21">
                  <c:v>4367.9956689451465</c:v>
                </c:pt>
                <c:pt idx="22">
                  <c:v>4685.6713868074039</c:v>
                </c:pt>
                <c:pt idx="23">
                  <c:v>5026.4510336494413</c:v>
                </c:pt>
                <c:pt idx="24">
                  <c:v>5392.014912699643</c:v>
                </c:pt>
                <c:pt idx="25">
                  <c:v>5784.1655323291525</c:v>
                </c:pt>
                <c:pt idx="26">
                  <c:v>6204.8364937911001</c:v>
                </c:pt>
                <c:pt idx="27">
                  <c:v>6656.1020253475981</c:v>
                </c:pt>
                <c:pt idx="28">
                  <c:v>7140.187209794989</c:v>
                </c:pt>
                <c:pt idx="29">
                  <c:v>7659.4789558168686</c:v>
                </c:pt>
                <c:pt idx="30">
                  <c:v>8216.5377672619761</c:v>
                </c:pt>
                <c:pt idx="31">
                  <c:v>8814.1103683785059</c:v>
                </c:pt>
                <c:pt idx="32">
                  <c:v>9455.143247256794</c:v>
                </c:pt>
                <c:pt idx="33">
                  <c:v>10142.797184259927</c:v>
                </c:pt>
                <c:pt idx="34">
                  <c:v>10880.462837078483</c:v>
                </c:pt>
                <c:pt idx="35">
                  <c:v>11671.777459255574</c:v>
                </c:pt>
                <c:pt idx="36">
                  <c:v>12520.6428346173</c:v>
                </c:pt>
                <c:pt idx="37">
                  <c:v>13431.244516038956</c:v>
                </c:pt>
                <c:pt idx="38">
                  <c:v>14408.072463408831</c:v>
                </c:pt>
                <c:pt idx="39">
                  <c:v>15455.9431825504</c:v>
                </c:pt>
                <c:pt idx="40">
                  <c:v>16580.023474264763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79E-42EE-A878-2DFCF363C044}"/>
            </c:ext>
          </c:extLst>
        </c:ser>
        <c:ser>
          <c:idx val="4"/>
          <c:order val="4"/>
          <c:tx>
            <c:strRef>
              <c:f>Q5_c!$F$11</c:f>
              <c:strCache>
                <c:ptCount val="1"/>
                <c:pt idx="0">
                  <c:v>A.V. usind FOI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Q5_c!$A$12:$A$52</c:f>
              <c:numCache>
                <c:formatCode>General</c:formatCode>
                <c:ptCount val="4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</c:numCache>
            </c:numRef>
          </c:cat>
          <c:val>
            <c:numRef>
              <c:f>Q5_c!$F$12:$F$52</c:f>
              <c:numCache>
                <c:formatCode>General</c:formatCode>
                <c:ptCount val="41"/>
                <c:pt idx="0">
                  <c:v>1000</c:v>
                </c:pt>
                <c:pt idx="1">
                  <c:v>1071.4362091483463</c:v>
                </c:pt>
                <c:pt idx="2">
                  <c:v>1147.9755502741787</c:v>
                </c:pt>
                <c:pt idx="3">
                  <c:v>1229.9825717807526</c:v>
                </c:pt>
                <c:pt idx="4">
                  <c:v>1317.8478640273033</c:v>
                </c:pt>
                <c:pt idx="5">
                  <c:v>1411.989919667659</c:v>
                </c:pt>
                <c:pt idx="6">
                  <c:v>1512.8571268843946</c:v>
                </c:pt>
                <c:pt idx="7">
                  <c:v>1620.9299050120742</c:v>
                </c:pt>
                <c:pt idx="8">
                  <c:v>1736.7229927213259</c:v>
                </c:pt>
                <c:pt idx="9">
                  <c:v>1860.7878996621082</c:v>
                </c:pt>
                <c:pt idx="10">
                  <c:v>1993.7155332430825</c:v>
                </c:pt>
                <c:pt idx="11">
                  <c:v>2136.1390130581422</c:v>
                </c:pt>
                <c:pt idx="12">
                  <c:v>2288.7366863649049</c:v>
                </c:pt>
                <c:pt idx="13">
                  <c:v>2452.2353589775612</c:v>
                </c:pt>
                <c:pt idx="14">
                  <c:v>2627.4137569624527</c:v>
                </c:pt>
                <c:pt idx="15">
                  <c:v>2815.1062356240645</c:v>
                </c:pt>
                <c:pt idx="16">
                  <c:v>3016.2067534469184</c:v>
                </c:pt>
                <c:pt idx="17">
                  <c:v>3231.6731299208063</c:v>
                </c:pt>
                <c:pt idx="18">
                  <c:v>3462.5316075289197</c:v>
                </c:pt>
                <c:pt idx="19">
                  <c:v>3709.8817396271156</c:v>
                </c:pt>
                <c:pt idx="20">
                  <c:v>3974.9016274947485</c:v>
                </c:pt>
                <c:pt idx="21">
                  <c:v>4258.8535315005647</c:v>
                </c:pt>
                <c:pt idx="22">
                  <c:v>4563.0898831090135</c:v>
                </c:pt>
                <c:pt idx="23">
                  <c:v>4889.0597263614909</c:v>
                </c:pt>
                <c:pt idx="24">
                  <c:v>5238.3156195126066</c:v>
                </c:pt>
                <c:pt idx="25">
                  <c:v>5612.5210296931573</c:v>
                </c:pt>
                <c:pt idx="26">
                  <c:v>6013.458255819809</c:v>
                </c:pt>
                <c:pt idx="27">
                  <c:v>6443.0369174874031</c:v>
                </c:pt>
                <c:pt idx="28">
                  <c:v>6903.3030502755482</c:v>
                </c:pt>
                <c:pt idx="29">
                  <c:v>7396.4488507894503</c:v>
                </c:pt>
                <c:pt idx="30">
                  <c:v>7924.8231178494898</c:v>
                </c:pt>
                <c:pt idx="31">
                  <c:v>8490.9424395598344</c:v>
                </c:pt>
                <c:pt idx="32">
                  <c:v>9097.5031795388004</c:v>
                </c:pt>
                <c:pt idx="33">
                  <c:v>9747.3943194000785</c:v>
                </c:pt>
                <c:pt idx="34">
                  <c:v>10443.711218652143</c:v>
                </c:pt>
                <c:pt idx="35">
                  <c:v>11189.770357552705</c:v>
                </c:pt>
                <c:pt idx="36">
                  <c:v>11989.125133136804</c:v>
                </c:pt>
                <c:pt idx="37">
                  <c:v>12845.582783653264</c:v>
                </c:pt>
                <c:pt idx="38">
                  <c:v>13763.222522018714</c:v>
                </c:pt>
                <c:pt idx="39">
                  <c:v>14746.414964656871</c:v>
                </c:pt>
                <c:pt idx="40">
                  <c:v>15799.842948260402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79E-42EE-A878-2DFCF363C0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3646264"/>
        <c:axId val="393646584"/>
      </c:lineChart>
      <c:catAx>
        <c:axId val="3936462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N"/>
                  <a:t>Time</a:t>
                </a:r>
                <a:r>
                  <a:rPr lang="en-IN" baseline="0"/>
                  <a:t> (in years)</a:t>
                </a:r>
                <a:endParaRPr lang="en-IN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3646584"/>
        <c:crosses val="autoZero"/>
        <c:auto val="1"/>
        <c:lblAlgn val="ctr"/>
        <c:lblOffset val="100"/>
        <c:noMultiLvlLbl val="0"/>
      </c:catAx>
      <c:valAx>
        <c:axId val="393646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N"/>
                  <a:t>Accumulated</a:t>
                </a:r>
                <a:r>
                  <a:rPr lang="en-IN" baseline="0"/>
                  <a:t> Value</a:t>
                </a:r>
                <a:endParaRPr lang="en-IN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0_);_(* \(#,##0.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36462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4.png"/><Relationship Id="rId3" Type="http://schemas.openxmlformats.org/officeDocument/2006/relationships/customXml" Target="../ink/ink2.xml"/><Relationship Id="rId7" Type="http://schemas.openxmlformats.org/officeDocument/2006/relationships/customXml" Target="../ink/ink4.xml"/><Relationship Id="rId2" Type="http://schemas.openxmlformats.org/officeDocument/2006/relationships/image" Target="../media/image1.png"/><Relationship Id="rId1" Type="http://schemas.openxmlformats.org/officeDocument/2006/relationships/customXml" Target="../ink/ink1.xml"/><Relationship Id="rId6" Type="http://schemas.openxmlformats.org/officeDocument/2006/relationships/image" Target="../media/image3.png"/><Relationship Id="rId5" Type="http://schemas.openxmlformats.org/officeDocument/2006/relationships/customXml" Target="../ink/ink3.xml"/><Relationship Id="rId4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4.png"/><Relationship Id="rId3" Type="http://schemas.openxmlformats.org/officeDocument/2006/relationships/customXml" Target="../ink/ink6.xml"/><Relationship Id="rId7" Type="http://schemas.openxmlformats.org/officeDocument/2006/relationships/customXml" Target="../ink/ink8.xml"/><Relationship Id="rId2" Type="http://schemas.openxmlformats.org/officeDocument/2006/relationships/image" Target="../media/image1.png"/><Relationship Id="rId1" Type="http://schemas.openxmlformats.org/officeDocument/2006/relationships/customXml" Target="../ink/ink5.xml"/><Relationship Id="rId6" Type="http://schemas.openxmlformats.org/officeDocument/2006/relationships/image" Target="../media/image3.png"/><Relationship Id="rId5" Type="http://schemas.openxmlformats.org/officeDocument/2006/relationships/customXml" Target="../ink/ink7.xml"/><Relationship Id="rId4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customXml" Target="../ink/ink10.xml"/><Relationship Id="rId7" Type="http://schemas.openxmlformats.org/officeDocument/2006/relationships/customXml" Target="../ink/ink12.xml"/><Relationship Id="rId12" Type="http://schemas.openxmlformats.org/officeDocument/2006/relationships/image" Target="../media/image10.png"/><Relationship Id="rId2" Type="http://schemas.openxmlformats.org/officeDocument/2006/relationships/image" Target="../media/image5.png"/><Relationship Id="rId1" Type="http://schemas.openxmlformats.org/officeDocument/2006/relationships/customXml" Target="../ink/ink9.xml"/><Relationship Id="rId6" Type="http://schemas.openxmlformats.org/officeDocument/2006/relationships/image" Target="../media/image7.png"/><Relationship Id="rId11" Type="http://schemas.openxmlformats.org/officeDocument/2006/relationships/customXml" Target="../ink/ink14.xml"/><Relationship Id="rId5" Type="http://schemas.openxmlformats.org/officeDocument/2006/relationships/customXml" Target="../ink/ink11.xml"/><Relationship Id="rId10" Type="http://schemas.openxmlformats.org/officeDocument/2006/relationships/image" Target="../media/image9.png"/><Relationship Id="rId4" Type="http://schemas.openxmlformats.org/officeDocument/2006/relationships/image" Target="../media/image6.png"/><Relationship Id="rId9" Type="http://schemas.openxmlformats.org/officeDocument/2006/relationships/customXml" Target="../ink/ink1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304147</xdr:colOff>
      <xdr:row>16</xdr:row>
      <xdr:rowOff>33720</xdr:rowOff>
    </xdr:from>
    <xdr:to>
      <xdr:col>2</xdr:col>
      <xdr:colOff>467167</xdr:colOff>
      <xdr:row>20</xdr:row>
      <xdr:rowOff>7500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">
          <xdr14:nvContentPartPr>
            <xdr14:cNvPr id="10" name="Ink 9">
              <a:extLst>
                <a:ext uri="{FF2B5EF4-FFF2-40B4-BE49-F238E27FC236}">
                  <a16:creationId xmlns:a16="http://schemas.microsoft.com/office/drawing/2014/main" id="{4DE693BA-29A1-4C90-B444-9110394744BE}"/>
                </a:ext>
              </a:extLst>
            </xdr14:cNvPr>
            <xdr14:cNvContentPartPr/>
          </xdr14:nvContentPartPr>
          <xdr14:nvPr macro=""/>
          <xdr14:xfrm>
            <a:off x="3071160" y="2929320"/>
            <a:ext cx="810720" cy="697680"/>
          </xdr14:xfrm>
        </xdr:contentPart>
      </mc:Choice>
      <mc:Fallback>
        <xdr:pic>
          <xdr:nvPicPr>
            <xdr:cNvPr id="10" name="Ink 9">
              <a:extLst>
                <a:ext uri="{FF2B5EF4-FFF2-40B4-BE49-F238E27FC236}">
                  <a16:creationId xmlns:a16="http://schemas.microsoft.com/office/drawing/2014/main" id="{4DE693BA-29A1-4C90-B444-9110394744BE}"/>
                </a:ext>
              </a:extLst>
            </xdr:cNvPr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3062520" y="2920676"/>
              <a:ext cx="828360" cy="715329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3</xdr:col>
      <xdr:colOff>581767</xdr:colOff>
      <xdr:row>16</xdr:row>
      <xdr:rowOff>123000</xdr:rowOff>
    </xdr:from>
    <xdr:to>
      <xdr:col>4</xdr:col>
      <xdr:colOff>199387</xdr:colOff>
      <xdr:row>17</xdr:row>
      <xdr:rowOff>63705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3">
          <xdr14:nvContentPartPr>
            <xdr14:cNvPr id="19" name="Ink 18">
              <a:extLst>
                <a:ext uri="{FF2B5EF4-FFF2-40B4-BE49-F238E27FC236}">
                  <a16:creationId xmlns:a16="http://schemas.microsoft.com/office/drawing/2014/main" id="{28D88606-AE95-4FB5-8E48-15A51E5B5638}"/>
                </a:ext>
              </a:extLst>
            </xdr14:cNvPr>
            <xdr14:cNvContentPartPr/>
          </xdr14:nvContentPartPr>
          <xdr14:nvPr macro=""/>
          <xdr14:xfrm>
            <a:off x="4987080" y="3018600"/>
            <a:ext cx="265320" cy="121680"/>
          </xdr14:xfrm>
        </xdr:contentPart>
      </mc:Choice>
      <mc:Fallback>
        <xdr:pic>
          <xdr:nvPicPr>
            <xdr:cNvPr id="19" name="Ink 18">
              <a:extLst>
                <a:ext uri="{FF2B5EF4-FFF2-40B4-BE49-F238E27FC236}">
                  <a16:creationId xmlns:a16="http://schemas.microsoft.com/office/drawing/2014/main" id="{28D88606-AE95-4FB5-8E48-15A51E5B5638}"/>
                </a:ext>
              </a:extLst>
            </xdr:cNvPr>
            <xdr:cNvPicPr/>
          </xdr:nvPicPr>
          <xdr:blipFill>
            <a:blip xmlns:r="http://schemas.openxmlformats.org/officeDocument/2006/relationships" r:embed="rId4"/>
            <a:stretch>
              <a:fillRect/>
            </a:stretch>
          </xdr:blipFill>
          <xdr:spPr>
            <a:xfrm>
              <a:off x="4978440" y="3009934"/>
              <a:ext cx="282960" cy="139372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</xdr:col>
      <xdr:colOff>858847</xdr:colOff>
      <xdr:row>15</xdr:row>
      <xdr:rowOff>53055</xdr:rowOff>
    </xdr:from>
    <xdr:to>
      <xdr:col>3</xdr:col>
      <xdr:colOff>318967</xdr:colOff>
      <xdr:row>18</xdr:row>
      <xdr:rowOff>80730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5">
          <xdr14:nvContentPartPr>
            <xdr14:cNvPr id="20" name="Ink 19">
              <a:extLst>
                <a:ext uri="{FF2B5EF4-FFF2-40B4-BE49-F238E27FC236}">
                  <a16:creationId xmlns:a16="http://schemas.microsoft.com/office/drawing/2014/main" id="{1ED7C686-0D7C-455E-B064-06D0CBA393E1}"/>
                </a:ext>
              </a:extLst>
            </xdr14:cNvPr>
            <xdr14:cNvContentPartPr/>
          </xdr14:nvContentPartPr>
          <xdr14:nvPr macro=""/>
          <xdr14:xfrm>
            <a:off x="4273560" y="2767680"/>
            <a:ext cx="450720" cy="570600"/>
          </xdr14:xfrm>
        </xdr:contentPart>
      </mc:Choice>
      <mc:Fallback>
        <xdr:pic>
          <xdr:nvPicPr>
            <xdr:cNvPr id="20" name="Ink 19">
              <a:extLst>
                <a:ext uri="{FF2B5EF4-FFF2-40B4-BE49-F238E27FC236}">
                  <a16:creationId xmlns:a16="http://schemas.microsoft.com/office/drawing/2014/main" id="{1ED7C686-0D7C-455E-B064-06D0CBA393E1}"/>
                </a:ext>
              </a:extLst>
            </xdr:cNvPr>
            <xdr:cNvPicPr/>
          </xdr:nvPicPr>
          <xdr:blipFill>
            <a:blip xmlns:r="http://schemas.openxmlformats.org/officeDocument/2006/relationships" r:embed="rId6"/>
            <a:stretch>
              <a:fillRect/>
            </a:stretch>
          </xdr:blipFill>
          <xdr:spPr>
            <a:xfrm>
              <a:off x="4264920" y="2759040"/>
              <a:ext cx="468360" cy="58824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4</xdr:col>
      <xdr:colOff>307747</xdr:colOff>
      <xdr:row>12</xdr:row>
      <xdr:rowOff>74340</xdr:rowOff>
    </xdr:from>
    <xdr:to>
      <xdr:col>6</xdr:col>
      <xdr:colOff>416347</xdr:colOff>
      <xdr:row>17</xdr:row>
      <xdr:rowOff>100425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7">
          <xdr14:nvContentPartPr>
            <xdr14:cNvPr id="36" name="Ink 35">
              <a:extLst>
                <a:ext uri="{FF2B5EF4-FFF2-40B4-BE49-F238E27FC236}">
                  <a16:creationId xmlns:a16="http://schemas.microsoft.com/office/drawing/2014/main" id="{6D62E0BE-78E1-4598-9871-0A9A3A846985}"/>
                </a:ext>
              </a:extLst>
            </xdr14:cNvPr>
            <xdr14:cNvContentPartPr/>
          </xdr14:nvContentPartPr>
          <xdr14:nvPr macro=""/>
          <xdr14:xfrm>
            <a:off x="5360760" y="2246040"/>
            <a:ext cx="1404000" cy="930960"/>
          </xdr14:xfrm>
        </xdr:contentPart>
      </mc:Choice>
      <mc:Fallback>
        <xdr:pic>
          <xdr:nvPicPr>
            <xdr:cNvPr id="36" name="Ink 35">
              <a:extLst>
                <a:ext uri="{FF2B5EF4-FFF2-40B4-BE49-F238E27FC236}">
                  <a16:creationId xmlns:a16="http://schemas.microsoft.com/office/drawing/2014/main" id="{6D62E0BE-78E1-4598-9871-0A9A3A846985}"/>
                </a:ext>
              </a:extLst>
            </xdr:cNvPr>
            <xdr:cNvPicPr/>
          </xdr:nvPicPr>
          <xdr:blipFill>
            <a:blip xmlns:r="http://schemas.openxmlformats.org/officeDocument/2006/relationships" r:embed="rId8"/>
            <a:stretch>
              <a:fillRect/>
            </a:stretch>
          </xdr:blipFill>
          <xdr:spPr>
            <a:xfrm>
              <a:off x="5351762" y="2237400"/>
              <a:ext cx="1421635" cy="948600"/>
            </a:xfrm>
            <a:prstGeom prst="rect">
              <a:avLst/>
            </a:prstGeom>
          </xdr:spPr>
        </xdr:pic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304147</xdr:colOff>
      <xdr:row>16</xdr:row>
      <xdr:rowOff>33720</xdr:rowOff>
    </xdr:from>
    <xdr:to>
      <xdr:col>2</xdr:col>
      <xdr:colOff>467167</xdr:colOff>
      <xdr:row>20</xdr:row>
      <xdr:rowOff>7500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">
          <xdr14:nvContentPartPr>
            <xdr14:cNvPr id="2" name="Ink 1">
              <a:extLst>
                <a:ext uri="{FF2B5EF4-FFF2-40B4-BE49-F238E27FC236}">
                  <a16:creationId xmlns:a16="http://schemas.microsoft.com/office/drawing/2014/main" id="{634E5FE9-3AF9-46C2-BF69-3D7CB8D915BE}"/>
                </a:ext>
              </a:extLst>
            </xdr14:cNvPr>
            <xdr14:cNvContentPartPr/>
          </xdr14:nvContentPartPr>
          <xdr14:nvPr macro=""/>
          <xdr14:xfrm>
            <a:off x="3071160" y="2929320"/>
            <a:ext cx="810720" cy="697680"/>
          </xdr14:xfrm>
        </xdr:contentPart>
      </mc:Choice>
      <mc:Fallback>
        <xdr:pic>
          <xdr:nvPicPr>
            <xdr:cNvPr id="2" name="Ink 1">
              <a:extLst>
                <a:ext uri="{FF2B5EF4-FFF2-40B4-BE49-F238E27FC236}">
                  <a16:creationId xmlns:a16="http://schemas.microsoft.com/office/drawing/2014/main" id="{634E5FE9-3AF9-46C2-BF69-3D7CB8D915BE}"/>
                </a:ext>
              </a:extLst>
            </xdr:cNvPr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3062520" y="2920676"/>
              <a:ext cx="828360" cy="715329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3</xdr:col>
      <xdr:colOff>581767</xdr:colOff>
      <xdr:row>16</xdr:row>
      <xdr:rowOff>123000</xdr:rowOff>
    </xdr:from>
    <xdr:to>
      <xdr:col>4</xdr:col>
      <xdr:colOff>199387</xdr:colOff>
      <xdr:row>17</xdr:row>
      <xdr:rowOff>63705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3">
          <xdr14:nvContentPartPr>
            <xdr14:cNvPr id="3" name="Ink 2">
              <a:extLst>
                <a:ext uri="{FF2B5EF4-FFF2-40B4-BE49-F238E27FC236}">
                  <a16:creationId xmlns:a16="http://schemas.microsoft.com/office/drawing/2014/main" id="{644EB6EA-E3D1-48E6-8011-415EBF2CBBA2}"/>
                </a:ext>
              </a:extLst>
            </xdr14:cNvPr>
            <xdr14:cNvContentPartPr/>
          </xdr14:nvContentPartPr>
          <xdr14:nvPr macro=""/>
          <xdr14:xfrm>
            <a:off x="4987080" y="3018600"/>
            <a:ext cx="265320" cy="121680"/>
          </xdr14:xfrm>
        </xdr:contentPart>
      </mc:Choice>
      <mc:Fallback>
        <xdr:pic>
          <xdr:nvPicPr>
            <xdr:cNvPr id="3" name="Ink 2">
              <a:extLst>
                <a:ext uri="{FF2B5EF4-FFF2-40B4-BE49-F238E27FC236}">
                  <a16:creationId xmlns:a16="http://schemas.microsoft.com/office/drawing/2014/main" id="{644EB6EA-E3D1-48E6-8011-415EBF2CBBA2}"/>
                </a:ext>
              </a:extLst>
            </xdr:cNvPr>
            <xdr:cNvPicPr/>
          </xdr:nvPicPr>
          <xdr:blipFill>
            <a:blip xmlns:r="http://schemas.openxmlformats.org/officeDocument/2006/relationships" r:embed="rId4"/>
            <a:stretch>
              <a:fillRect/>
            </a:stretch>
          </xdr:blipFill>
          <xdr:spPr>
            <a:xfrm>
              <a:off x="4978440" y="3009934"/>
              <a:ext cx="282960" cy="139372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</xdr:col>
      <xdr:colOff>858847</xdr:colOff>
      <xdr:row>15</xdr:row>
      <xdr:rowOff>53055</xdr:rowOff>
    </xdr:from>
    <xdr:to>
      <xdr:col>3</xdr:col>
      <xdr:colOff>318967</xdr:colOff>
      <xdr:row>18</xdr:row>
      <xdr:rowOff>80730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5">
          <xdr14:nvContentPartPr>
            <xdr14:cNvPr id="4" name="Ink 3">
              <a:extLst>
                <a:ext uri="{FF2B5EF4-FFF2-40B4-BE49-F238E27FC236}">
                  <a16:creationId xmlns:a16="http://schemas.microsoft.com/office/drawing/2014/main" id="{F3D7BF78-3AD3-4960-9F1E-07B7A9571536}"/>
                </a:ext>
              </a:extLst>
            </xdr14:cNvPr>
            <xdr14:cNvContentPartPr/>
          </xdr14:nvContentPartPr>
          <xdr14:nvPr macro=""/>
          <xdr14:xfrm>
            <a:off x="4273560" y="2767680"/>
            <a:ext cx="450720" cy="570600"/>
          </xdr14:xfrm>
        </xdr:contentPart>
      </mc:Choice>
      <mc:Fallback>
        <xdr:pic>
          <xdr:nvPicPr>
            <xdr:cNvPr id="4" name="Ink 3">
              <a:extLst>
                <a:ext uri="{FF2B5EF4-FFF2-40B4-BE49-F238E27FC236}">
                  <a16:creationId xmlns:a16="http://schemas.microsoft.com/office/drawing/2014/main" id="{F3D7BF78-3AD3-4960-9F1E-07B7A9571536}"/>
                </a:ext>
              </a:extLst>
            </xdr:cNvPr>
            <xdr:cNvPicPr/>
          </xdr:nvPicPr>
          <xdr:blipFill>
            <a:blip xmlns:r="http://schemas.openxmlformats.org/officeDocument/2006/relationships" r:embed="rId6"/>
            <a:stretch>
              <a:fillRect/>
            </a:stretch>
          </xdr:blipFill>
          <xdr:spPr>
            <a:xfrm>
              <a:off x="4264920" y="2759040"/>
              <a:ext cx="468360" cy="58824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4</xdr:col>
      <xdr:colOff>307747</xdr:colOff>
      <xdr:row>12</xdr:row>
      <xdr:rowOff>74340</xdr:rowOff>
    </xdr:from>
    <xdr:to>
      <xdr:col>6</xdr:col>
      <xdr:colOff>416347</xdr:colOff>
      <xdr:row>17</xdr:row>
      <xdr:rowOff>100425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7">
          <xdr14:nvContentPartPr>
            <xdr14:cNvPr id="5" name="Ink 4">
              <a:extLst>
                <a:ext uri="{FF2B5EF4-FFF2-40B4-BE49-F238E27FC236}">
                  <a16:creationId xmlns:a16="http://schemas.microsoft.com/office/drawing/2014/main" id="{3D021AD3-CA3C-489F-8BA5-E8315923B2B6}"/>
                </a:ext>
              </a:extLst>
            </xdr14:cNvPr>
            <xdr14:cNvContentPartPr/>
          </xdr14:nvContentPartPr>
          <xdr14:nvPr macro=""/>
          <xdr14:xfrm>
            <a:off x="5360760" y="2246040"/>
            <a:ext cx="1404000" cy="930960"/>
          </xdr14:xfrm>
        </xdr:contentPart>
      </mc:Choice>
      <mc:Fallback>
        <xdr:pic>
          <xdr:nvPicPr>
            <xdr:cNvPr id="5" name="Ink 4">
              <a:extLst>
                <a:ext uri="{FF2B5EF4-FFF2-40B4-BE49-F238E27FC236}">
                  <a16:creationId xmlns:a16="http://schemas.microsoft.com/office/drawing/2014/main" id="{3D021AD3-CA3C-489F-8BA5-E8315923B2B6}"/>
                </a:ext>
              </a:extLst>
            </xdr:cNvPr>
            <xdr:cNvPicPr/>
          </xdr:nvPicPr>
          <xdr:blipFill>
            <a:blip xmlns:r="http://schemas.openxmlformats.org/officeDocument/2006/relationships" r:embed="rId8"/>
            <a:stretch>
              <a:fillRect/>
            </a:stretch>
          </xdr:blipFill>
          <xdr:spPr>
            <a:xfrm>
              <a:off x="5351762" y="2237400"/>
              <a:ext cx="1421635" cy="948600"/>
            </a:xfrm>
            <a:prstGeom prst="rect">
              <a:avLst/>
            </a:prstGeom>
          </xdr:spPr>
        </xdr:pic>
      </mc:Fallback>
    </mc:AlternateContent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270195</xdr:colOff>
      <xdr:row>8</xdr:row>
      <xdr:rowOff>62040</xdr:rowOff>
    </xdr:from>
    <xdr:to>
      <xdr:col>5</xdr:col>
      <xdr:colOff>429315</xdr:colOff>
      <xdr:row>9</xdr:row>
      <xdr:rowOff>1665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">
          <xdr14:nvContentPartPr>
            <xdr14:cNvPr id="36" name="Ink 35">
              <a:extLst>
                <a:ext uri="{FF2B5EF4-FFF2-40B4-BE49-F238E27FC236}">
                  <a16:creationId xmlns:a16="http://schemas.microsoft.com/office/drawing/2014/main" id="{E7341DC5-3B29-4B0B-BF6D-CB69D39E95B8}"/>
                </a:ext>
              </a:extLst>
            </xdr14:cNvPr>
            <xdr14:cNvContentPartPr/>
          </xdr14:nvContentPartPr>
          <xdr14:nvPr macro=""/>
          <xdr14:xfrm>
            <a:off x="5308920" y="1509840"/>
            <a:ext cx="159120" cy="120600"/>
          </xdr14:xfrm>
        </xdr:contentPart>
      </mc:Choice>
      <mc:Fallback>
        <xdr:pic>
          <xdr:nvPicPr>
            <xdr:cNvPr id="36" name="Ink 35">
              <a:extLst>
                <a:ext uri="{FF2B5EF4-FFF2-40B4-BE49-F238E27FC236}">
                  <a16:creationId xmlns:a16="http://schemas.microsoft.com/office/drawing/2014/main" id="{E7341DC5-3B29-4B0B-BF6D-CB69D39E95B8}"/>
                </a:ext>
              </a:extLst>
            </xdr:cNvPr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5299920" y="1501200"/>
              <a:ext cx="176760" cy="13824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8</xdr:col>
      <xdr:colOff>573495</xdr:colOff>
      <xdr:row>7</xdr:row>
      <xdr:rowOff>141495</xdr:rowOff>
    </xdr:from>
    <xdr:to>
      <xdr:col>8</xdr:col>
      <xdr:colOff>588975</xdr:colOff>
      <xdr:row>8</xdr:row>
      <xdr:rowOff>101640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3">
          <xdr14:nvContentPartPr>
            <xdr14:cNvPr id="44" name="Ink 43">
              <a:extLst>
                <a:ext uri="{FF2B5EF4-FFF2-40B4-BE49-F238E27FC236}">
                  <a16:creationId xmlns:a16="http://schemas.microsoft.com/office/drawing/2014/main" id="{071DD206-BB25-4CBB-8D9E-B3D5D87FAEE6}"/>
                </a:ext>
              </a:extLst>
            </xdr14:cNvPr>
            <xdr14:cNvContentPartPr/>
          </xdr14:nvContentPartPr>
          <xdr14:nvPr macro=""/>
          <xdr14:xfrm>
            <a:off x="7555320" y="1408320"/>
            <a:ext cx="15480" cy="141120"/>
          </xdr14:xfrm>
        </xdr:contentPart>
      </mc:Choice>
      <mc:Fallback>
        <xdr:pic>
          <xdr:nvPicPr>
            <xdr:cNvPr id="44" name="Ink 43">
              <a:extLst>
                <a:ext uri="{FF2B5EF4-FFF2-40B4-BE49-F238E27FC236}">
                  <a16:creationId xmlns:a16="http://schemas.microsoft.com/office/drawing/2014/main" id="{071DD206-BB25-4CBB-8D9E-B3D5D87FAEE6}"/>
                </a:ext>
              </a:extLst>
            </xdr:cNvPr>
            <xdr:cNvPicPr/>
          </xdr:nvPicPr>
          <xdr:blipFill>
            <a:blip xmlns:r="http://schemas.openxmlformats.org/officeDocument/2006/relationships" r:embed="rId4"/>
            <a:stretch>
              <a:fillRect/>
            </a:stretch>
          </xdr:blipFill>
          <xdr:spPr>
            <a:xfrm>
              <a:off x="7546320" y="1399320"/>
              <a:ext cx="33120" cy="15876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5</xdr:col>
      <xdr:colOff>32235</xdr:colOff>
      <xdr:row>2</xdr:row>
      <xdr:rowOff>79410</xdr:rowOff>
    </xdr:from>
    <xdr:to>
      <xdr:col>10</xdr:col>
      <xdr:colOff>389055</xdr:colOff>
      <xdr:row>6</xdr:row>
      <xdr:rowOff>176670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5">
          <xdr14:nvContentPartPr>
            <xdr14:cNvPr id="63" name="Ink 62">
              <a:extLst>
                <a:ext uri="{FF2B5EF4-FFF2-40B4-BE49-F238E27FC236}">
                  <a16:creationId xmlns:a16="http://schemas.microsoft.com/office/drawing/2014/main" id="{58A93205-7639-4CCD-8B47-DBF559D55474}"/>
                </a:ext>
              </a:extLst>
            </xdr14:cNvPr>
            <xdr14:cNvContentPartPr/>
          </xdr14:nvContentPartPr>
          <xdr14:nvPr macro=""/>
          <xdr14:xfrm>
            <a:off x="5070960" y="441360"/>
            <a:ext cx="3595320" cy="821160"/>
          </xdr14:xfrm>
        </xdr:contentPart>
      </mc:Choice>
      <mc:Fallback>
        <xdr:pic>
          <xdr:nvPicPr>
            <xdr:cNvPr id="63" name="Ink 62">
              <a:extLst>
                <a:ext uri="{FF2B5EF4-FFF2-40B4-BE49-F238E27FC236}">
                  <a16:creationId xmlns:a16="http://schemas.microsoft.com/office/drawing/2014/main" id="{58A93205-7639-4CCD-8B47-DBF559D55474}"/>
                </a:ext>
              </a:extLst>
            </xdr:cNvPr>
            <xdr:cNvPicPr/>
          </xdr:nvPicPr>
          <xdr:blipFill>
            <a:blip xmlns:r="http://schemas.openxmlformats.org/officeDocument/2006/relationships" r:embed="rId6"/>
            <a:stretch>
              <a:fillRect/>
            </a:stretch>
          </xdr:blipFill>
          <xdr:spPr>
            <a:xfrm>
              <a:off x="5062319" y="432724"/>
              <a:ext cx="3612962" cy="838792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8</xdr:col>
      <xdr:colOff>595815</xdr:colOff>
      <xdr:row>5</xdr:row>
      <xdr:rowOff>131925</xdr:rowOff>
    </xdr:from>
    <xdr:to>
      <xdr:col>11</xdr:col>
      <xdr:colOff>282075</xdr:colOff>
      <xdr:row>6</xdr:row>
      <xdr:rowOff>78030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7">
          <xdr14:nvContentPartPr>
            <xdr14:cNvPr id="66" name="Ink 65">
              <a:extLst>
                <a:ext uri="{FF2B5EF4-FFF2-40B4-BE49-F238E27FC236}">
                  <a16:creationId xmlns:a16="http://schemas.microsoft.com/office/drawing/2014/main" id="{4ACD4277-169D-4FC6-A235-61449B216981}"/>
                </a:ext>
              </a:extLst>
            </xdr14:cNvPr>
            <xdr14:cNvContentPartPr/>
          </xdr14:nvContentPartPr>
          <xdr14:nvPr macro=""/>
          <xdr14:xfrm>
            <a:off x="7577640" y="1036800"/>
            <a:ext cx="1629360" cy="127080"/>
          </xdr14:xfrm>
        </xdr:contentPart>
      </mc:Choice>
      <mc:Fallback>
        <xdr:pic>
          <xdr:nvPicPr>
            <xdr:cNvPr id="66" name="Ink 65">
              <a:extLst>
                <a:ext uri="{FF2B5EF4-FFF2-40B4-BE49-F238E27FC236}">
                  <a16:creationId xmlns:a16="http://schemas.microsoft.com/office/drawing/2014/main" id="{4ACD4277-169D-4FC6-A235-61449B216981}"/>
                </a:ext>
              </a:extLst>
            </xdr:cNvPr>
            <xdr:cNvPicPr/>
          </xdr:nvPicPr>
          <xdr:blipFill>
            <a:blip xmlns:r="http://schemas.openxmlformats.org/officeDocument/2006/relationships" r:embed="rId8"/>
            <a:stretch>
              <a:fillRect/>
            </a:stretch>
          </xdr:blipFill>
          <xdr:spPr>
            <a:xfrm>
              <a:off x="7568640" y="1027800"/>
              <a:ext cx="1647000" cy="14472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10</xdr:col>
      <xdr:colOff>519735</xdr:colOff>
      <xdr:row>7</xdr:row>
      <xdr:rowOff>37815</xdr:rowOff>
    </xdr:from>
    <xdr:to>
      <xdr:col>13</xdr:col>
      <xdr:colOff>65955</xdr:colOff>
      <xdr:row>9</xdr:row>
      <xdr:rowOff>50625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9">
          <xdr14:nvContentPartPr>
            <xdr14:cNvPr id="76" name="Ink 75">
              <a:extLst>
                <a:ext uri="{FF2B5EF4-FFF2-40B4-BE49-F238E27FC236}">
                  <a16:creationId xmlns:a16="http://schemas.microsoft.com/office/drawing/2014/main" id="{57348600-AFD0-4A3A-9DCA-56FDF524CF5A}"/>
                </a:ext>
              </a:extLst>
            </xdr14:cNvPr>
            <xdr14:cNvContentPartPr/>
          </xdr14:nvContentPartPr>
          <xdr14:nvPr macro=""/>
          <xdr14:xfrm>
            <a:off x="8796960" y="1304640"/>
            <a:ext cx="1489320" cy="374760"/>
          </xdr14:xfrm>
        </xdr:contentPart>
      </mc:Choice>
      <mc:Fallback>
        <xdr:pic>
          <xdr:nvPicPr>
            <xdr:cNvPr id="76" name="Ink 75">
              <a:extLst>
                <a:ext uri="{FF2B5EF4-FFF2-40B4-BE49-F238E27FC236}">
                  <a16:creationId xmlns:a16="http://schemas.microsoft.com/office/drawing/2014/main" id="{57348600-AFD0-4A3A-9DCA-56FDF524CF5A}"/>
                </a:ext>
              </a:extLst>
            </xdr:cNvPr>
            <xdr:cNvPicPr/>
          </xdr:nvPicPr>
          <xdr:blipFill>
            <a:blip xmlns:r="http://schemas.openxmlformats.org/officeDocument/2006/relationships" r:embed="rId10"/>
            <a:stretch>
              <a:fillRect/>
            </a:stretch>
          </xdr:blipFill>
          <xdr:spPr>
            <a:xfrm>
              <a:off x="8788320" y="1295649"/>
              <a:ext cx="1506960" cy="392383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11</xdr:col>
      <xdr:colOff>136995</xdr:colOff>
      <xdr:row>5</xdr:row>
      <xdr:rowOff>145605</xdr:rowOff>
    </xdr:from>
    <xdr:to>
      <xdr:col>14</xdr:col>
      <xdr:colOff>374415</xdr:colOff>
      <xdr:row>6</xdr:row>
      <xdr:rowOff>68670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1">
          <xdr14:nvContentPartPr>
            <xdr14:cNvPr id="77" name="Ink 76">
              <a:extLst>
                <a:ext uri="{FF2B5EF4-FFF2-40B4-BE49-F238E27FC236}">
                  <a16:creationId xmlns:a16="http://schemas.microsoft.com/office/drawing/2014/main" id="{95E8D956-DCBB-4128-906F-DCFFE5C4F757}"/>
                </a:ext>
              </a:extLst>
            </xdr14:cNvPr>
            <xdr14:cNvContentPartPr/>
          </xdr14:nvContentPartPr>
          <xdr14:nvPr macro=""/>
          <xdr14:xfrm>
            <a:off x="9061920" y="1050480"/>
            <a:ext cx="2180520" cy="104040"/>
          </xdr14:xfrm>
        </xdr:contentPart>
      </mc:Choice>
      <mc:Fallback>
        <xdr:pic>
          <xdr:nvPicPr>
            <xdr:cNvPr id="77" name="Ink 76">
              <a:extLst>
                <a:ext uri="{FF2B5EF4-FFF2-40B4-BE49-F238E27FC236}">
                  <a16:creationId xmlns:a16="http://schemas.microsoft.com/office/drawing/2014/main" id="{95E8D956-DCBB-4128-906F-DCFFE5C4F757}"/>
                </a:ext>
              </a:extLst>
            </xdr:cNvPr>
            <xdr:cNvPicPr/>
          </xdr:nvPicPr>
          <xdr:blipFill>
            <a:blip xmlns:r="http://schemas.openxmlformats.org/officeDocument/2006/relationships" r:embed="rId12"/>
            <a:stretch>
              <a:fillRect/>
            </a:stretch>
          </xdr:blipFill>
          <xdr:spPr>
            <a:xfrm>
              <a:off x="9052920" y="1041480"/>
              <a:ext cx="2198160" cy="121680"/>
            </a:xfrm>
            <a:prstGeom prst="rect">
              <a:avLst/>
            </a:prstGeom>
          </xdr:spPr>
        </xdr:pic>
      </mc:Fallback>
    </mc:AlternateContent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545304</xdr:colOff>
      <xdr:row>9</xdr:row>
      <xdr:rowOff>173830</xdr:rowOff>
    </xdr:from>
    <xdr:to>
      <xdr:col>18</xdr:col>
      <xdr:colOff>481012</xdr:colOff>
      <xdr:row>31</xdr:row>
      <xdr:rowOff>171449</xdr:rowOff>
    </xdr:to>
    <xdr:graphicFrame macro="">
      <xdr:nvGraphicFramePr>
        <xdr:cNvPr id="86" name="Chart 85">
          <a:extLst>
            <a:ext uri="{FF2B5EF4-FFF2-40B4-BE49-F238E27FC236}">
              <a16:creationId xmlns:a16="http://schemas.microsoft.com/office/drawing/2014/main" id="{82A4C593-72A1-421C-B18F-137B8ADB667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ink/ink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11T03:01:13.906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374 912 7832 0 0,'0'0'602'0'0,"-5"-13"-60"0"0,4 10 509 0 0,0 0 0 0 0,0 1 1 0 0,0-1-1 0 0,0 0 1 0 0,0 0-1 0 0,-1 1 0 0 0,0-1 1 0 0,1 1-1 0 0,-1-1 0 0 0,-4-4 1 0 0,-7-1 1296 0 0,13 8-2251 0 0,0-1 0 0 0,-1 1 0 0 0,1 0 0 0 0,0 0 0 0 0,-1 0 0 0 0,1 0 0 0 0,0 0 0 0 0,0 0 0 0 0,-1 0 1 0 0,1 0-1 0 0,0 0 0 0 0,0 1 0 0 0,-1-1 0 0 0,1 0 0 0 0,0 0 0 0 0,0 0 0 0 0,-1 0 0 0 0,1 0 0 0 0,0 0 0 0 0,0 0 0 0 0,-1 1 1 0 0,1-1-1 0 0,0 0 0 0 0,0 0 0 0 0,0 0 0 0 0,-1 1 0 0 0,1-1 0 0 0,0 0 0 0 0,0 0 0 0 0,0 0 0 0 0,0 1 0 0 0,0-1 0 0 0,-1 0 1 0 0,1 1-1 0 0,-4 14 494 0 0,1 18-854 0 0,4-8 263 0 0,10 51 0 0 0,-3-23 0 0 0,27 296-312 0 0,-12-111 175 0 0,-8 20-862 0 0,-15-258 1000 0 0,0 1 1 0 0,0-1-1 0 0,0 0 0 0 0,1 1 0 0 0,-2-1 0 0 0,1 1 1 0 0,0-1-1 0 0,0 0 0 0 0,0 1 0 0 0,0-1 0 0 0,0 0 1 0 0,0 1-1 0 0,0-1 0 0 0,0 0 0 0 0,0 1 0 0 0,-1-1 1 0 0,1 0-1 0 0,0 1 0 0 0,0-1 0 0 0,-1 0 0 0 0,1 1 1 0 0,0-1-1 0 0,0 0 0 0 0,-1 0 0 0 0,1 1 0 0 0,0-1 1 0 0,0 0-1 0 0,-1 0 0 0 0,1 0 0 0 0,0 1 0 0 0,-1-1 1 0 0,1 0-1 0 0,0 0 0 0 0,-1 0 0 0 0,1 0 0 0 0,-1 0 1 0 0,1 0-1 0 0,0 0 0 0 0,-1 0 0 0 0,1 0 0 0 0,0 0 1 0 0,-1 0-1 0 0,-12-4 78 0 0,13 4-72 0 0,-9-5-19 0 0,1 0 1 0 0,0 0 0 0 0,0-1 0 0 0,0 0 0 0 0,1 0-1 0 0,0-1 1 0 0,-11-14 0 0 0,-7-4 19 0 0,-6-16-8 0 0,-37-19 0 0 0,65 58 6 0 0,0 0-1 0 0,-1 0 1 0 0,1 1 0 0 0,0-1-1 0 0,-1 1 1 0 0,1 0-1 0 0,-1 0 1 0 0,-6-1 0 0 0,-33-1 23 0 0,34 4-29 0 0,-1 1 0 0 0,1 0 0 0 0,0 0 0 0 0,0 1 0 0 0,0 0 0 0 0,0 1 0 0 0,1-1 0 0 0,-17 11 0 0 0,24-13-4 0 0,-1 0 0 0 0,1 0 0 0 0,0-1 0 0 0,0 1 0 0 0,0 0 0 0 0,0 0 0 0 0,0 1-1 0 0,0-1 1 0 0,0 0 0 0 0,0 0 0 0 0,0 0 0 0 0,-1 3 0 0 0,2-4 2 0 0,0 1 0 0 0,-1-1 0 0 0,1 0 0 0 0,0 1 0 0 0,-1-1-1 0 0,1 1 1 0 0,0-1 0 0 0,0 1 0 0 0,-1-1 0 0 0,1 1 0 0 0,0-1 0 0 0,0 1 0 0 0,0-1 0 0 0,0 1 0 0 0,0-1 0 0 0,0 1 0 0 0,0-1 0 0 0,0 1-1 0 0,0-1 1 0 0,0 1 0 0 0,0-1 0 0 0,0 1 0 0 0,0-1 0 0 0,0 1 0 0 0,0-1 0 0 0,0 1 0 0 0,0-1 0 0 0,1 1 0 0 0,-1-1 0 0 0,1 1 0 0 0,0 1-11 0 0,-1 2 6 0 0,1-1 1 0 0,0 1 0 0 0,0-1 0 0 0,1 0 0 0 0,-1 1 0 0 0,1-1 0 0 0,0 0 0 0 0,-1 0 0 0 0,1 0-1 0 0,1 0 1 0 0,3 5 0 0 0,3 8-8 0 0,-8-14 14 0 0,-1 0 0 0 0,1 0 0 0 0,0 0 0 0 0,0 0 1 0 0,0 0-1 0 0,0-1 0 0 0,1 1 0 0 0,-1 0 1 0 0,0-1-1 0 0,1 1 0 0 0,1 1 0 0 0,18 12 14 0 0,-1 0-1 0 0,2-2 0 0 0,39 19 1 0 0,-60-32-18 0 0,1 1 1 0 0,-1-1 0 0 0,1 0 0 0 0,-1 1 0 0 0,1-1 0 0 0,0 0 0 0 0,-1 0 0 0 0,1 0 0 0 0,0 0-1 0 0,-1 0 1 0 0,1 0 0 0 0,-1 0 0 0 0,1-1 0 0 0,0 1 0 0 0,-1-1 0 0 0,1 1 0 0 0,-1-1 0 0 0,1 0-1 0 0,1 0 1 0 0,0-1-273 0 0,0 0-1 0 0,-1-1 1 0 0,1 1-1 0 0,0 0 1 0 0,-1-1-1 0 0,1 1 1 0 0,2-6-1 0 0,5-2-894 0 0</inkml:trace>
  <inkml:trace contextRef="#ctx0" brushRef="#br0" timeOffset="1410.81">663 272 12384 0 0,'8'-9'944'0'0,"-8"7"-918"0"0,0 1 1 0 0,0 0 0 0 0,0-1 0 0 0,0 1 0 0 0,0-1 0 0 0,0 1-1 0 0,0 0 1 0 0,-1-1 0 0 0,1 1 0 0 0,0-1 0 0 0,-1 1 0 0 0,1 0-1 0 0,-1 0 1 0 0,0-1 0 0 0,1 1 0 0 0,-1 0 0 0 0,0 0 0 0 0,0 0-1 0 0,1 0 1 0 0,-3-2 0 0 0,-24-22 1610 0 0,20 19-536 0 0,5 5-969 0 0,1-1 0 0 0,0 1 1 0 0,-1 0-1 0 0,1 0 0 0 0,-1 0 1 0 0,1 0-1 0 0,-1 0 0 0 0,0 0 1 0 0,1 0-1 0 0,-1 1 0 0 0,0-1 1 0 0,0 0-1 0 0,1 1 0 0 0,-1 0 1 0 0,-3-1-1 0 0,3 1 227 0 0,-13 3 502 0 0,11 0-794 0 0,1-1 1 0 0,0 1-1 0 0,0 0 0 0 0,0 0 0 0 0,0 0 1 0 0,0 1-1 0 0,0-1 0 0 0,1 1 1 0 0,0-1-1 0 0,0 1 0 0 0,-3 7 0 0 0,-1 4 176 0 0,-6 30 0 0 0,5-19-79 0 0,2-4-96 0 0,2 1 0 0 0,0 0 0 0 0,1 0 0 0 0,1 1 0 0 0,1-1-1 0 0,2 0 1 0 0,4 29 0 0 0,-2-40-79 0 0,-1 0 0 0 0,2-1 1 0 0,0 0-1 0 0,0 0 0 0 0,1 0 0 0 0,0 0 1 0 0,12 14-1 0 0,-18-25 10 0 0,3 4 3 0 0,0-1 0 0 0,0 0 0 0 0,0 0-1 0 0,0 0 1 0 0,0-1 0 0 0,1 1-1 0 0,-1-1 1 0 0,1 1 0 0 0,0-1 0 0 0,-1 0-1 0 0,9 2 1 0 0,-3-1 13 0 0,0 0 0 0 0,0-1 0 0 0,0 0 0 0 0,12 0 0 0 0,-9-1-469 0 0,0-1 0 0 0,22-3 0 0 0,2-3-3922 0 0,-28 5 2699 0 0</inkml:trace>
  <inkml:trace contextRef="#ctx0" brushRef="#br0" timeOffset="1769.25">959 323 1840 0 0,'0'0'18887'0'0,"1"1"-18789"0"0,3 4-81 0 0,0-1 1 0 0,0 1 0 0 0,-1-1-1 0 0,0 1 1 0 0,0 0 0 0 0,3 8 0 0 0,13 35 64 0 0,19 66-18 0 0,-36-108-134 0 0,0 1 0 0 0,-1 0 0 0 0,2 12 0 0 0,-3-14-105 0 0,1 1 1 0 0,0 0 0 0 0,0-1 0 0 0,4 9-1 0 0,-5-6-676 0 0</inkml:trace>
  <inkml:trace contextRef="#ctx0" brushRef="#br0" timeOffset="2117.12">954 272 10592 0 0,'8'-14'1136'0'0,"-5"11"-1152"0"0,-1-2 454 0 0,1 0-1 0 0,1 0 1 0 0,-1 1-1 0 0,1-1 1 0 0,0 1-1 0 0,0 0 1 0 0,0 0-1 0 0,0 1 1 0 0,6-4 0 0 0,-8 6-222 0 0,1-1 0 0 0,0 1 1 0 0,-1-1-1 0 0,1 0 1 0 0,-1 0-1 0 0,1 0 1 0 0,-1 0-1 0 0,0 0 1 0 0,0-1-1 0 0,3-4 1 0 0,-4 6-88 0 0,0 2-28 0 0,5 1-82 0 0,-4-2-20 0 0,-1 0 0 0 0,1 1 0 0 0,-1-1 0 0 0,1 1 0 0 0,-1 0 1 0 0,1-1-1 0 0,-1 1 0 0 0,1 0 0 0 0,-1 0 0 0 0,0 0 1 0 0,1 0-1 0 0,-1 0 0 0 0,2 2 0 0 0,-2-2-3 0 0,0 0 0 0 0,-1 0 0 0 0,1 1 0 0 0,0-1 0 0 0,-1 0 0 0 0,1 0 0 0 0,-1 0 0 0 0,0 0 0 0 0,1 0 0 0 0,-1 1 0 0 0,0-1 0 0 0,1 0 0 0 0,-1 0 0 0 0,0 1 0 0 0,0-1 0 0 0,0 2 0 0 0,1 10 5 0 0,1-7 87 0 0,-1 0-1 0 0,0 0 0 0 0,0 0 1 0 0,-1 0-1 0 0,0 1 0 0 0,0-1 0 0 0,-1 0 1 0 0,1 0-1 0 0,-1 0 0 0 0,-2 7 0 0 0,-11 18 827 0 0,13-30-899 0 0,0 0 1 0 0,1 0 0 0 0,-1 0 0 0 0,0 0-1 0 0,0 0 1 0 0,1 0 0 0 0,-1 0-1 0 0,0-1 1 0 0,0 1 0 0 0,0 0-1 0 0,0 0 1 0 0,0-1 0 0 0,-3 2 0 0 0,-19 9 24 0 0,11-6-46 0 0,6-2-146 0 0,0-1 0 0 0,0 0 0 0 0,0 0 0 0 0,0 0 0 0 0,-1-1 0 0 0,-6 1 0 0 0,12-2-282 0 0</inkml:trace>
  <inkml:trace contextRef="#ctx0" brushRef="#br0" timeOffset="2495.35">1211 48 1840 0 0,'1'-1'15527'0'0,"4"-4"-15374"0"0,1 0 0 0 0,0 1-1 0 0,0 0 1 0 0,1 0-1 0 0,-1 0 1 0 0,1 1-1 0 0,0 0 1 0 0,0 0-1 0 0,0 0 1 0 0,0 1-1 0 0,0 0 1 0 0,0 1-1 0 0,1-1 1 0 0,13 1-1 0 0,-10 1-113 0 0,0 2 0 0 0,-1-1 0 0 0,1 1 0 0 0,-1 1 0 0 0,1 0 0 0 0,-1 0 0 0 0,15 8 0 0 0,-21-9-38 0 0,0 1 0 0 0,-1 1 0 0 0,1-1 0 0 0,0 0-1 0 0,-1 1 1 0 0,0 0 0 0 0,0 0 0 0 0,0 0-1 0 0,4 6 1 0 0,5 8 183 0 0,-12-18-183 0 0,10 13 414 0 0,16 27 0 0 0,-24-36-329 0 0,0 0 0 0 0,-1 0 1 0 0,1 0-1 0 0,-1 0 0 0 0,1 0 0 0 0,-1 1 1 0 0,-1-1-1 0 0,1 0 0 0 0,0 1 1 0 0,-1-1-1 0 0,0 1 0 0 0,0 4 0 0 0,-2 2-11 0 0,2-5-56 0 0,-1 0 0 0 0,0 0 1 0 0,0 0-1 0 0,0 0 0 0 0,-1 0 0 0 0,0 0 0 0 0,0-1 0 0 0,-1 1 0 0 0,1-1 1 0 0,-5 7-1 0 0,1-2-12 0 0,-1 0 1 0 0,0-1-1 0 0,-1 1 1 0 0,0-1-1 0 0,-1-1 1 0 0,1 1-1 0 0,-14 8 1 0 0,-39 30-71 0 0,36-27-551 0 0,-35 22 0 0 0,34-28-609 0 0</inkml:trace>
  <inkml:trace contextRef="#ctx0" brushRef="#br0" timeOffset="4800.32">1856 1100 11024 0 0,'0'0'5213'0'0,"2"1"-4661"0"0,39 8 1428 0 0,-8-2-594 0 0,-18-4-243 0 0,23 2-1 0 0,-27-4-487 0 0,3 0-281 0 0,26-3 0 0 0,-4 1-114 0 0,15-2-260 0 0,-50 3-8 0 0,0 0-1 0 0,0 0 1 0 0,0 0-1 0 0,0-1 1 0 0,0 1-1 0 0,0 0 1 0 0,0 0-1 0 0,0 1 1 0 0,0-1-1 0 0,0 0 1 0 0,0 0 0 0 0,0 0-1 0 0,0 1 1 0 0,0-1-1 0 0,0 1 1 0 0,0-1-1 0 0,0 0 1 0 0,2 2-1 0 0,-2-1-38 0 0,11 11-1926 0 0,-11-11 1813 0 0,0 0 0 0 0,0 0 0 0 0,0-1 0 0 0,-1 2 1 0 0,1-1-1 0 0,-1 0 0 0 0,1 0 0 0 0,0 0 0 0 0,-1 0 0 0 0,0 0 0 0 0,1 0 0 0 0,-1 0 0 0 0,0 1 0 0 0,0-1 1 0 0,1 0-1 0 0,-1 0 0 0 0,0 1 0 0 0,0-1 0 0 0,0 0 0 0 0,0 0 0 0 0,-1 0 0 0 0,1 1 0 0 0,0-1 1 0 0,0 0-1 0 0,-1 0 0 0 0,1 0 0 0 0,-1 0 0 0 0,1 1 0 0 0,-1-1 0 0 0,1 0 0 0 0,-1 0 0 0 0,0 0 1 0 0,0 0-1 0 0,1 0 0 0 0,-1-1 0 0 0,0 1 0 0 0,0 0 0 0 0,-2 1 0 0 0,-30 17-3060 0 0,11-8 1362 0 0</inkml:trace>
  <inkml:trace contextRef="#ctx0" brushRef="#br0" timeOffset="5130.34">1870 1355 4608 0 0,'-3'0'56'0'0,"1"1"-1"0"0,-1 0 1 0 0,0 0 0 0 0,1 0 0 0 0,0 0 0 0 0,-1 0-1 0 0,1 1 1 0 0,0-1 0 0 0,-1 1 0 0 0,1 0 0 0 0,0-1-1 0 0,-3 4 1233 0 0,-7 6 8404 0 0,25-13-6028 0 0,58-10-2363 0 0,-34 5-951 0 0,14-4-690 0 0,68-3-1 0 0,-115 13 221 0 0,50-1-2003 0 0,-16 1-2695 0 0,2 1-1148 0 0</inkml:trace>
</inkml:ink>
</file>

<file path=xl/ink/ink1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11T03:16:52.367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0 0 14888 0 0,'0'0'8386'0'0,"5"9"-6837"0"0,-3-7-1521 0 0,0 0 0 0 0,-1 0 0 0 0,1 0 0 0 0,-1 0 1 0 0,0 1-1 0 0,0-1 0 0 0,0 1 0 0 0,0-1 0 0 0,0 1 0 0 0,0 3 0 0 0,4 31-11 0 0,-3-20-15 0 0,0 9-1 0 0,-2 48-1 0 0,-1-28-22 0 0,0-34-302 0 0,0 0 0 0 0,-3 12-1 0 0,-2 18-4027 0 0</inkml:trace>
  <inkml:trace contextRef="#ctx0" brushRef="#br0" timeOffset="599.96">11 41 10680 0 0,'0'0'520'0'0,"5"-4"32"0"0,-5 4-526 0 0,1 0 1 0 0,-1 0-1 0 0,1-1 0 0 0,-1 1 1 0 0,0-1-1 0 0,1 1 1 0 0,-1 0-1 0 0,1-1 1 0 0,-1 1-1 0 0,0-1 0 0 0,0 1 1 0 0,1-1-1 0 0,-1 1 1 0 0,0 0-1 0 0,0-1 1 0 0,0 1-1 0 0,1-1 1 0 0,-1 0-1 0 0,0 1 0 0 0,5-13 10783 0 0,-3 16-10732 0 0,0 0 1 0 0,-1 0-1 0 0,0 0 0 0 0,0 1 1 0 0,0-1-1 0 0,0 1 1 0 0,0-1-1 0 0,0 0 1 0 0,-1 1-1 0 0,0-1 0 0 0,0 1 1 0 0,0 5-1 0 0,4 87-77 0 0,-5-66 0 0 0,-2-1 0 0 0,-6 33 0 0 0,3-28 0 0 0,4-17 0 0 0,1 25 0 0 0,0-32 0 0 0,-2-4-26 0 0,2-5-120 0 0</inkml:trace>
</inkml:ink>
</file>

<file path=xl/ink/ink1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11T03:16:47.832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1582 2069 8840 0 0,'-3'2'89'0'0,"0"0"0"0"0,0 0 1 0 0,0 0-1 0 0,0 0 1 0 0,0-1-1 0 0,0 0 0 0 0,0 1 1 0 0,-1-1-1 0 0,1 0 1 0 0,-4 0-1 0 0,-38 2 93 0 0,3 0 998 0 0,8 3-387 0 0,10-2 136 0 0,-27 8 0 0 0,47-11-562 0 0,-10 3-205 0 0,6-2 3192 0 0,27 9-2714 0 0,-1-8-390 0 0,-1 0 0 0 0,1-2-1 0 0,0 0 1 0 0,24-2-1 0 0,-3 0 77 0 0,413-23 994 0 0,-279 16-1151 0 0,12-1 160 0 0,361-16 103 0 0,-433 23-264 0 0,129 1 96 0 0,59-3 18 0 0,902-68 1450 0 0,-606 32-1417 0 0,-543 37-297 0 0,106-5 5 0 0,170-15 7 0 0,-21 3-95 0 0,-238 16 58 0 0,506-32-9 0 0,-410 24-246 0 0,-80 4-758 0 0,-2-3-2356 0 0,-50 4-4077 0 0</inkml:trace>
  <inkml:trace contextRef="#ctx0" brushRef="#br0" timeOffset="611.55">1311 1856 8752 0 0,'-8'-1'909'0'0,"-20"-4"1987"0"0,7 1 1231 0 0,21 4-4094 0 0,0 0 1 0 0,0 0 0 0 0,-1 0 0 0 0,1 0 0 0 0,0 0 0 0 0,0 0 0 0 0,0 0 0 0 0,0 0 0 0 0,-1 0 0 0 0,1 0 0 0 0,0 0 0 0 0,0 0 0 0 0,0 0 0 0 0,0 0 0 0 0,0 0 0 0 0,-1 0 0 0 0,1 0 0 0 0,0 0 0 0 0,0 0 0 0 0,0 1 0 0 0,0-1 0 0 0,0 0 0 0 0,0 0 0 0 0,-1 0 0 0 0,1 0 0 0 0,0 0 0 0 0,0 0 0 0 0,0 1 0 0 0,0-1 0 0 0,0 0 0 0 0,0 0 0 0 0,0 0 0 0 0,0 0 0 0 0,0 1 0 0 0,0-1 0 0 0,0 0 0 0 0,0 0-1 0 0,0 0 1 0 0,0 0 0 0 0,0 1 0 0 0,0-1 0 0 0,0 0 0 0 0,0 0 0 0 0,0 0 0 0 0,0 0 0 0 0,0 0 0 0 0,0 1 0 0 0,3 14 2568 0 0,9 16 873 0 0,-1-6-3619 0 0,-2 1-1 0 0,0 1 0 0 0,-2 0 1 0 0,6 38-1 0 0,-7-15-1419 0 0,0 78-1 0 0,-6-92-5926 0 0</inkml:trace>
  <inkml:trace contextRef="#ctx0" brushRef="#br0" timeOffset="2268.22">7 1242 6912 0 0,'-5'-6'736'0'0,"4"4"-70"0"0,1-1 0 0 0,0 1 1 0 0,0 0-1 0 0,0-1 0 0 0,0 1 1 0 0,0-1-1 0 0,0 1 0 0 0,1 0 1 0 0,-1-1-1 0 0,1 1 0 0 0,0 0 1 0 0,2-5 1663 0 0,-1-1 3210 0 0,-2 8-5450 0 0,0 0 0 0 0,0 0 1 0 0,1 0-1 0 0,-1 0 1 0 0,0 0-1 0 0,0 0 1 0 0,0 0-1 0 0,0 0 1 0 0,0 0-1 0 0,0 0 1 0 0,0 0-1 0 0,1 0 1 0 0,-1 0-1 0 0,0 0 0 0 0,0 0 91 0 0,0 0-90 0 0,3 3-55 0 0,-1 0 0 0 0,1 0-1 0 0,-1 0 1 0 0,0 0 0 0 0,0 1 0 0 0,0-1 0 0 0,0 1 0 0 0,-1-1-1 0 0,1 1 1 0 0,-1 0 0 0 0,0-1 0 0 0,1 8 0 0 0,1 8 207 0 0,0 27 0 0 0,-2-16-154 0 0,3 55-432 0 0,-3-50-93 0 0,7 56-1 0 0,-7-87-156 0 0,0 0 0 0 0,0-1 0 0 0,0 1 0 0 0,1-1 0 0 0,2 5 0 0 0</inkml:trace>
  <inkml:trace contextRef="#ctx0" brushRef="#br0" timeOffset="3268.33">228 1313 5984 0 0,'-4'-5'12889'0'0,"-3"5"-7776"0"0,8 30-4788 0 0,6 31-1 0 0,-7-58-323 0 0,0 0-1 0 0,0 0 1 0 0,1 0 0 0 0,0 0-1 0 0,-1 0 1 0 0,1 0-1 0 0,0 0 1 0 0,1 0-1 0 0,-1-1 1 0 0,0 1 0 0 0,1 0-1 0 0,-1-1 1 0 0,1 1-1 0 0,0-1 1 0 0,0 1-1 0 0,0-1 1 0 0,0 0 0 0 0,1 0-1 0 0,-1 0 1 0 0,5 3-1 0 0,0 0 13 0 0,0 0 0 0 0,1-1-1 0 0,11 5 1 0 0,-17-8-9 0 0,1 0-1 0 0,-1 0 1 0 0,0 0 0 0 0,1-1-1 0 0,-1 0 1 0 0,1 1 0 0 0,-1-1 0 0 0,0 0-1 0 0,1 0 1 0 0,-1 0 0 0 0,1 0-1 0 0,-1-1 1 0 0,0 1 0 0 0,1-1-1 0 0,-1 1 1 0 0,0-1 0 0 0,4-1 0 0 0,9-6 25 0 0,0 0 0 0 0,0-1 0 0 0,19-15 0 0 0,-30 20-13 0 0,1 0-1 0 0,-1 0 0 0 0,0 0 1 0 0,0-1-1 0 0,-1 1 0 0 0,1-1 0 0 0,-1 0 1 0 0,0 0-1 0 0,0 0 0 0 0,-1 0 0 0 0,1-1 1 0 0,-1 1-1 0 0,3-11 0 0 0,-5 13 30 0 0,1-1 0 0 0,-1 1 0 0 0,0 0-1 0 0,0 0 1 0 0,0-1 0 0 0,0 1 0 0 0,-1 0 0 0 0,1 0-1 0 0,-1-1 1 0 0,0 1 0 0 0,0 0 0 0 0,0 0 0 0 0,0 0-1 0 0,0 0 1 0 0,-1 0 0 0 0,1 0 0 0 0,-1 1 0 0 0,0-1-1 0 0,0 0 1 0 0,0 1 0 0 0,0 0 0 0 0,0-1 0 0 0,-1 1-1 0 0,1 0 1 0 0,-1 0 0 0 0,1 0 0 0 0,-1 0 0 0 0,0 1-1 0 0,0-1 1 0 0,0 1 0 0 0,0-1 0 0 0,0 1 0 0 0,0 0-1 0 0,-6-1 1 0 0,-8-1 81 0 0,13 2-116 0 0,0 0 1 0 0,0 1-1 0 0,0-1 1 0 0,0 1-1 0 0,0 0 1 0 0,0 0-1 0 0,0 0 1 0 0,0 0 0 0 0,0 1-1 0 0,0 0 1 0 0,-6 1-1 0 0,1 2-8 0 0,0 1 0 0 0,0 0 0 0 0,1 0 0 0 0,0 1 0 0 0,0 0 0 0 0,-9 8 0 0 0,-12 10-4 0 0,23-20-8 0 0,4-3-44 0 0,4-3 1 0 0,1 0 42 0 0,0 0 0 0 0,0 0 0 0 0,0 0 0 0 0,1 0-1 0 0,-1 0 1 0 0,8-2 0 0 0,13-8-83 0 0,-12 5 70 0 0,-1 0 0 0 0,2 0 1 0 0,-1 2-1 0 0,0-1 0 0 0,17-3 0 0 0,35-13-21 0 0,10-3-87 0 0,-51 18 109 0 0,-14 4 13 0 0,1 0-1 0 0,-1 1 0 0 0,17-3 0 0 0,-24 5 10 0 0,0 0 0 0 0,0 0 0 0 0,0 0 1 0 0,0 0-1 0 0,-1 0 0 0 0,1 0 0 0 0,0 0 0 0 0,0 1 1 0 0,0-1-1 0 0,-1 1 0 0 0,1-1 0 0 0,0 1 0 0 0,-1 0 1 0 0,1 0-1 0 0,0 0 0 0 0,-1 0 0 0 0,1 0 1 0 0,-1 0-1 0 0,0 0 0 0 0,1 0 0 0 0,-1 0 0 0 0,0 1 1 0 0,1-1-1 0 0,-1 0 0 0 0,1 3 0 0 0,0 0 1 0 0,-1-1 0 0 0,1 0 0 0 0,-1 1 0 0 0,0-1 0 0 0,0 1 0 0 0,-1-1 0 0 0,1 1 0 0 0,-1 0 0 0 0,1-1 0 0 0,-1 6 0 0 0,-7 38 0 0 0,5-38 0 0 0,1 0 0 0 0,0 0 0 0 0,0 1 0 0 0,1 13 0 0 0,0-18 0 0 0,1-1 0 0 0,0 1 0 0 0,0 0 0 0 0,0 0 0 0 0,1-1 0 0 0,-1 1 0 0 0,1-1 0 0 0,0 1 0 0 0,1-1 0 0 0,4 8 0 0 0,-5-10 0 0 0,-1-1 0 0 0,1 1 0 0 0,0 0 0 0 0,0-1 0 0 0,-1 1 0 0 0,1-1 0 0 0,0 0 0 0 0,0 1 0 0 0,0-1 0 0 0,1 0 0 0 0,-1 0 0 0 0,0-1 0 0 0,0 1 0 0 0,0 0 0 0 0,1-1 0 0 0,-1 1 0 0 0,0-1 0 0 0,1 0 0 0 0,-1 0 0 0 0,1 0 0 0 0,-1 0 0 0 0,0 0 0 0 0,1 0 0 0 0,3-1 0 0 0,2-1-1 0 0,0 0 1 0 0,0-1-1 0 0,-1 0 0 0 0,1 0 0 0 0,-1 0 1 0 0,0-1-1 0 0,0 0 0 0 0,11-8 1 0 0,-15 9 1 0 0,0 0 1 0 0,0 1 0 0 0,0-1 0 0 0,0 0-1 0 0,0-1 1 0 0,-1 1 0 0 0,1 0 0 0 0,-1-1-1 0 0,0 1 1 0 0,0-1 0 0 0,-1 0 0 0 0,1 0-1 0 0,-1 0 1 0 0,1 0 0 0 0,-1 0 0 0 0,0 0-1 0 0,-1 0 1 0 0,1-8 0 0 0,-1 10 30 0 0,0 0-1 0 0,0 0 1 0 0,0-1 0 0 0,0 1 0 0 0,-1 0 0 0 0,1 0-1 0 0,-1 0 1 0 0,1-1 0 0 0,-1 1 0 0 0,0 0 0 0 0,0 0-1 0 0,0 0 1 0 0,0 0 0 0 0,0 0 0 0 0,-1 0 0 0 0,1 1-1 0 0,-1-1 1 0 0,1 0 0 0 0,-1 1 0 0 0,1-1 0 0 0,-1 1-1 0 0,0-1 1 0 0,0 1 0 0 0,0 0 0 0 0,-3-2 0 0 0,-2-1-26 0 0,-1-1 1 0 0,1 1 0 0 0,-1 1 0 0 0,0-1 0 0 0,0 1 0 0 0,0 1 0 0 0,-1 0 0 0 0,1 0 0 0 0,-1 0-1 0 0,1 1 1 0 0,-13 0 0 0 0,21 1-7 0 0,-1 0 0 0 0,1 0 0 0 0,0 0 0 0 0,-1 0 0 0 0,1 0 0 0 0,-1 0 0 0 0,1 0 0 0 0,-1 0 0 0 0,1 0 0 0 0,0 0 0 0 0,-1 0 0 0 0,1-1 0 0 0,-1 1 0 0 0,1 0 0 0 0,0 0 0 0 0,-1 0 0 0 0,1-1 0 0 0,0 1 0 0 0,-1 0 0 0 0,1 0 0 0 0,0-1 0 0 0,-1 1 0 0 0,1 0 0 0 0,0-1 0 0 0,0 1 0 0 0,-1 0 0 0 0,1-1 0 0 0,0 1 0 0 0,0 0 0 0 0,0-1 0 0 0,-1 1 0 0 0,1-1 0 0 0,0 1 0 0 0,0 0 0 0 0,0-1 0 0 0,0 1 0 0 0,0-1 0 0 0,0 0 0 0 0,-7-10 0 0 0,6 11 0 0 0,1-1 0 0 0,0 1 0 0 0,0 0 0 0 0,-1-1 0 0 0,1 1 0 0 0,0 0 0 0 0,0-1 0 0 0,0 1 0 0 0,0-1 0 0 0,-1 1 0 0 0,1 0 0 0 0,0-1 0 0 0,0 1 0 0 0,0-1 0 0 0,0 1 0 0 0,0-1 0 0 0,0 1 0 0 0,0 0 0 0 0,0-1 0 0 0,0 1 0 0 0,0-1 0 0 0,0 1 0 0 0,1-1 0 0 0,-1 1 0 0 0,0 0 0 0 0,0-1 0 0 0,0 1 0 0 0,1-1 0 0 0,-1 1 0 0 0,0 0 0 0 0,0-1 0 0 0,1 1 0 0 0,-1 0 0 0 0,0-1 0 0 0,0 1 0 0 0,1 0 0 0 0,-1 0 0 0 0,0-1 0 0 0,1 1 0 0 0,-1 0 0 0 0,1 0 0 0 0,-1 0 0 0 0,0-1 0 0 0,1 1 0 0 0,-1 0 0 0 0,1 0 0 0 0,0 0 0 0 0,1-1 0 0 0,11-8 0 0 0,-7 5 0 0 0,0 0 0 0 0,1 0 0 0 0,-1 1 0 0 0,1 0 0 0 0,12-4 0 0 0,-5 2 0 0 0,-9 4 0 0 0,0-1 0 0 0,0 1 0 0 0,-1-1 0 0 0,1 2 0 0 0,9-2 0 0 0,24 1 0 0 0,-26 0 0 0 0,0 0 0 0 0,0 1 0 0 0,0 1 0 0 0,13 2 0 0 0,-21-2 0 0 0,0 0 0 0 0,1 0 0 0 0,-1 0 0 0 0,0 1 0 0 0,-1 0 0 0 0,1 0 0 0 0,0 0 0 0 0,-1 0 0 0 0,1 1 0 0 0,-1 0 0 0 0,1-1 0 0 0,-1 1 0 0 0,0 0 0 0 0,0 0 0 0 0,3 6 0 0 0,0-1 0 0 0,0 0 0 0 0,-1 1 0 0 0,0 0 0 0 0,0 0 0 0 0,-1 1 0 0 0,3 10 0 0 0,-3-12 0 0 0,-1-1 0 0 0,1 0 0 0 0,1 1 0 0 0,-1-1 0 0 0,1 0 0 0 0,0-1 0 0 0,1 1 0 0 0,11 10 0 0 0,-13-14 0 0 0,0 0 0 0 0,-1 0 0 0 0,1-1 0 0 0,0 0 0 0 0,0 1 0 0 0,0-1 0 0 0,1-1 0 0 0,-1 1 0 0 0,0-1 0 0 0,1 1 0 0 0,-1-1 0 0 0,1-1 0 0 0,-1 1 0 0 0,1 0 0 0 0,0-1 0 0 0,-1 0 0 0 0,1 0 0 0 0,0-1 0 0 0,8-1 0 0 0,-8 1 0 0 0,0-1 0 0 0,1 1 0 0 0,-1-1 0 0 0,0 0 0 0 0,0-1 0 0 0,0 1 0 0 0,-1-1 0 0 0,1 0 0 0 0,0 0 0 0 0,-1 0 0 0 0,0-1 0 0 0,0 0 0 0 0,0 1 0 0 0,0-2 0 0 0,-1 1 0 0 0,4-5 0 0 0,3-6 82 0 0,-7 11-20 0 0,0 0 1 0 0,0 0 0 0 0,0 0-1 0 0,-1 0 1 0 0,0 0 0 0 0,0-1-1 0 0,0 1 1 0 0,0-1 0 0 0,-1 1-1 0 0,0-1 1 0 0,0 0 0 0 0,1-5-1 0 0,-2 5 32 0 0,-1-1-1 0 0,1 1 0 0 0,-1 0 1 0 0,0 0-1 0 0,0 0 1 0 0,-1-1-1 0 0,1 1 1 0 0,-4-6-1 0 0,-2-1 3 0 0,1 1-1 0 0,-11-13 1 0 0,14 20-49 0 0,0 1 0 0 0,-1 0 0 0 0,1 0 0 0 0,-1 0 0 0 0,0 0 0 0 0,1 0 0 0 0,-1 1 0 0 0,-1 0 0 0 0,1 0 0 0 0,0 0 0 0 0,0 0 0 0 0,-1 1 0 0 0,1-1 0 0 0,-1 1 0 0 0,1 0 0 0 0,-1 1 0 0 0,0-1 0 0 0,1 1 0 0 0,-9 0 0 0 0,-6 1-186 0 0,-1 0 0 0 0,1 2-1 0 0,-25 6 1 0 0,41-8-235 0 0,-1 0 0 0 0,1 0 1 0 0,0 1-1 0 0,0-1 0 0 0,0 1 1 0 0,0 0-1 0 0,0 0 0 0 0,1 0 1 0 0,-1 0-1 0 0,-4 4 0 0 0</inkml:trace>
  <inkml:trace contextRef="#ctx0" brushRef="#br0" timeOffset="4117.3">7029 1678 5064 0 0,'0'0'389'0'0,"1"-1"215"0"0,21-18 18413 0 0,-17 15-17820 0 0,-2 1-283 0 0,-8 85 46 0 0,1-34-994 0 0,2 18-683 0 0,8 89 0 0 0,14-10-5653 0 0,-17-128 4838 0 0</inkml:trace>
  <inkml:trace contextRef="#ctx0" brushRef="#br0" timeOffset="7335.18">1627 1292 7920 0 0,'-4'1'713'0'0,"-12"-1"11570"0"0,23-1-12132 0 0,-5 1 445 0 0,7-1-412 0 0,0 0 0 0 0,0 0-1 0 0,0-1 1 0 0,12-3 0 0 0,2-1 169 0 0,-15 5-158 0 0,1 0 0 0 0,0 0 0 0 0,-1 1 0 0 0,13 1-1 0 0,-12 0-73 0 0,1-1-1 0 0,0 0 1 0 0,-1 0-1 0 0,11-3 0 0 0,-9 2-29 0 0,0 0-1 0 0,1 1 0 0 0,0 0 0 0 0,19 2 1 0 0,12 1 41 0 0,9-3 31 0 0,174 7 746 0 0,-175-1-915 0 0,76 9 220 0 0,-21-1-147 0 0,-27-6-70 0 0,54 4 24 0 0,-56-6 52 0 0,27 0 22 0 0,1-4 1 0 0,113-13-1 0 0,-155 8 1 0 0,79 7 0 0 0,-12 1 28 0 0,93-13 11 0 0,-139 3-43 0 0,69 1-44 0 0,123-10-19 0 0,-204 7 106 0 0,82 2 1 0 0,-36-2 274 0 0,-33 0-326 0 0,39 0-73 0 0,-40-3-229 0 0,-2 1 41 0 0,-59 8 280 0 0,0 1-1 0 0,36 4 0 0 0,20 3-102 0 0,-48-5 0 0 0,40 5 0 0 0,-54-7 0 0 0,0 0 0 0 0,23-4 0 0 0,-8 1 0 0 0,-11 1-1 0 0,-3 2-5 0 0,-1-2 1 0 0,29-6 0 0 0,-31 5-121 0 0,27-3 0 0 0,-4 1 99 0 0,-21 3 31 0 0,31-1 0 0 0,-34 3-34 0 0,0 0 0 0 0,0-2 0 0 0,18-3 0 0 0,-26 4-45 0 0,1-1-321 0 0,0 0 0 0 0,-1 1-1 0 0,9-1 1 0 0,-14 2-65 0 0</inkml:trace>
  <inkml:trace contextRef="#ctx0" brushRef="#br0" timeOffset="7846.48">5725 1038 6448 0 0,'-7'-5'16087'0'0,"94"80"-15037"0"0,-72-61-795 0 0,16 18 0 0 0,6 6-31 0 0,-30-31-128 0 0,0 1 0 0 0,0 0 0 0 0,7 11 0 0 0,-4-7 119 0 0,-8-11-197 0 0,-1 0-1 0 0,0 0 1 0 0,0 0 0 0 0,-1 1 0 0 0,1-1-1 0 0,0 0 1 0 0,0 0 0 0 0,0 0 0 0 0,-1 1-1 0 0,1-1 1 0 0,-1 0 0 0 0,2 3 0 0 0,4 14-8 0 0,-4-12 45 0 0,0 1 0 0 0,0-1 0 0 0,-1 0-1 0 0,0 1 1 0 0,0-1 0 0 0,0 0 0 0 0,-1 1 0 0 0,0-1-1 0 0,0 1 1 0 0,-1-1 0 0 0,0 1 0 0 0,0-1 0 0 0,-1 0-1 0 0,1 1 1 0 0,-1-1 0 0 0,0 0 0 0 0,-1 0-1 0 0,0 0 1 0 0,0-1 0 0 0,-6 10 0 0 0,-8 8 40 0 0,-20 22-1 0 0,22-31-141 0 0,0 0 1 0 0,-1-1-1 0 0,0 0 0 0 0,-24 13 0 0 0,-74 34-2764 0 0,86-46 1732 0 0</inkml:trace>
  <inkml:trace contextRef="#ctx0" brushRef="#br0" timeOffset="10263.33">6373 831 17015 0 0,'0'0'1966'0'0,"10"7"164"0"0,-6 3-1904 0 0,-1-1 0 0 0,1 1 0 0 0,-2-1-1 0 0,1 1 1 0 0,-1 0 0 0 0,-1 0-1 0 0,1 17 1 0 0,2 7-96 0 0,1 7-120 0 0,-1-8-737 0 0,16 61 0 0 0,-17-84 435 0 0,10 27-6075 0 0,-2-18-81 0 0</inkml:trace>
  <inkml:trace contextRef="#ctx0" brushRef="#br0" timeOffset="10611.08">6592 944 13472 0 0,'0'0'1224'0'0,"-8"1"1297"0"0,4 6-2156 0 0,0 1 1 0 0,1-1 0 0 0,0 1-1 0 0,0 0 1 0 0,1 0-1 0 0,0 0 1 0 0,0 0 0 0 0,1 0-1 0 0,0 1 1 0 0,0 13 0 0 0,1-17-364 0 0,0-1 0 0 0,0 0 0 0 0,1 1 0 0 0,0-1 0 0 0,0 0 0 0 0,0 1 0 0 0,0-1 1 0 0,1 0-1 0 0,-1 0 0 0 0,1 0 0 0 0,0 0 0 0 0,1 0 0 0 0,-1-1 0 0 0,0 1 0 0 0,1-1 0 0 0,0 1 1 0 0,0-1-1 0 0,0 0 0 0 0,0 0 0 0 0,1 0 0 0 0,-1-1 0 0 0,5 4 0 0 0,-4-4-1 0 0,-1-1 0 0 0,0 1-1 0 0,1-1 1 0 0,0 0-1 0 0,-1 0 1 0 0,1 0-1 0 0,0 0 1 0 0,0-1 0 0 0,-1 1-1 0 0,1-1 1 0 0,0 0-1 0 0,0 0 1 0 0,-1-1-1 0 0,1 1 1 0 0,6-2 0 0 0,-4 0-1 0 0,1 0 1 0 0,-1-1 0 0 0,1 1 0 0 0,-1-1 0 0 0,0-1 0 0 0,0 1-1 0 0,10-9 1 0 0,-10 7 159 0 0,2-1-24 0 0,0 0-1 0 0,-1-1 1 0 0,9-9-1 0 0,-14 13-121 0 0,0 0-1 0 0,0 0 1 0 0,0 0-1 0 0,-1 1 0 0 0,1-2 1 0 0,-1 1-1 0 0,1 0 0 0 0,-1 0 1 0 0,0 0-1 0 0,-1-1 1 0 0,1 1-1 0 0,0 0 0 0 0,-1-1 1 0 0,0-3-1 0 0,0 4 49 0 0,0 0 0 0 0,-1 0 0 0 0,1 0 1 0 0,-1 0-1 0 0,0 0 0 0 0,0 0 0 0 0,0 0 0 0 0,0 1 0 0 0,-1-1 0 0 0,1 0 1 0 0,-1 1-1 0 0,1-1 0 0 0,-1 0 0 0 0,0 1 0 0 0,0 0 0 0 0,0 0 0 0 0,0-1 0 0 0,-1 1 1 0 0,-3-2-1 0 0,0 0 63 0 0,0 0 1 0 0,0 0-1 0 0,-1 0 1 0 0,0 1-1 0 0,0 0 1 0 0,-13-3-1 0 0,16 5-124 0 0,0 0 0 0 0,-1 1 0 0 0,1 0 0 0 0,-1-1 0 0 0,1 2 0 0 0,0-1 0 0 0,-1 0 0 0 0,1 1 0 0 0,-1 0-1 0 0,1 0 1 0 0,0 0 0 0 0,-8 4 0 0 0,2 0-6 0 0,-1 0 0 0 0,2 0 0 0 0,-17 13 0 0 0,23-16-112 0 0,1 1 0 0 0,-1-1 0 0 0,1 1 0 0 0,-1-1 0 0 0,1 1 0 0 0,0 0 0 0 0,0 0 0 0 0,0 0-1 0 0,1 0 1 0 0,-1 0 0 0 0,1 1 0 0 0,-1-1 0 0 0,1 0 0 0 0,0 1 0 0 0,1-1 0 0 0,-2 5 0 0 0,3-7-102 0 0,-1-1 0 0 0,1 1 0 0 0,-1-1 1 0 0,1 0-1 0 0,-1 1 0 0 0,1-1 0 0 0,0 0 0 0 0,-1 1 1 0 0,1-1-1 0 0,0 0 0 0 0,-1 0 0 0 0,1 1 1 0 0,0-1-1 0 0,-1 0 0 0 0,2 0 0 0 0,-1 0-483 0 0,14 3-6096 0 0</inkml:trace>
  <inkml:trace contextRef="#ctx0" brushRef="#br0" timeOffset="11284.18">7007 967 14944 0 0,'0'0'1504'0'0,"-5"7"-1369"0"0,2-3 79 0 0,0-1-1 0 0,0-1 0 0 0,0 1 1 0 0,0 0-1 0 0,-6 2 0 0 0,6-3-2 0 0,0 0 1 0 0,1 0-1 0 0,-1 0 0 0 0,0 0 0 0 0,1 0 0 0 0,0 0 1 0 0,-1 1-1 0 0,1-1 0 0 0,-4 6 0 0 0,-6 12 473 0 0,10-17-660 0 0,0 0-1 0 0,0-1 1 0 0,0 1 0 0 0,0 0 0 0 0,0 0 0 0 0,1 0-1 0 0,0 0 1 0 0,-1 0 0 0 0,1 0 0 0 0,0 1 0 0 0,1-1-1 0 0,-1 0 1 0 0,1 1 0 0 0,-1-1 0 0 0,1 0 0 0 0,0 5-1 0 0,1-3-17 0 0,-1-1 0 0 0,1 0 0 0 0,0 0 0 0 0,0 1 0 0 0,1-1 0 0 0,-1 0 0 0 0,1 0 0 0 0,0 0 0 0 0,0-1 0 0 0,0 1 0 0 0,1 0 0 0 0,-1-1 0 0 0,1 1 0 0 0,0-1 0 0 0,0 0 0 0 0,0 0 0 0 0,0 0 0 0 0,1 0 0 0 0,-1-1 0 0 0,1 1 0 0 0,-1-1 0 0 0,1 0 0 0 0,0 0 0 0 0,0 0 0 0 0,0-1 0 0 0,0 1 0 0 0,0-1 0 0 0,1 0 0 0 0,-1 0 0 0 0,0 0 0 0 0,7-1 0 0 0,4 1 40 0 0,-1 0-1 0 0,23-3 0 0 0,-31 1-39 0 0,1 0 1 0 0,-1 0-1 0 0,1-1 0 0 0,-1 0 0 0 0,0 0 1 0 0,0-1-1 0 0,0 1 0 0 0,6-5 0 0 0,2-1 81 0 0,-1-1-1 0 0,-1 0 0 0 0,20-19 0 0 0,-30 25-3 0 0,1 1 0 0 0,0-1 0 0 0,-1 0 0 0 0,0 0 0 0 0,1 0 0 0 0,-1-1 0 0 0,-1 1 0 0 0,1 0 0 0 0,0-1 0 0 0,-1 0 0 0 0,0 1 0 0 0,0-1 0 0 0,0 0-1 0 0,0 1 1 0 0,0-1 0 0 0,-1 0 0 0 0,1 0 0 0 0,-1 0 0 0 0,0 1 0 0 0,-2-9 0 0 0,1 9-13 0 0,0 0 0 0 0,0 0 0 0 0,-1 0-1 0 0,1 0 1 0 0,-1 0 0 0 0,0 1 0 0 0,0-1 0 0 0,0 0 0 0 0,0 1 0 0 0,-1-1 0 0 0,1 1 0 0 0,-1 0-1 0 0,-4-4 1 0 0,-2 1 45 0 0,1-1 0 0 0,-1 1 0 0 0,-12-5-1 0 0,16 8-112 0 0,-1 0 0 0 0,0 1 0 0 0,0-1 0 0 0,0 1 0 0 0,0 0 0 0 0,0 0 0 0 0,0 1 0 0 0,0 0 0 0 0,0 0 0 0 0,0 0 0 0 0,0 1 0 0 0,0 0 0 0 0,0 0 0 0 0,0 1 0 0 0,1-1 0 0 0,-1 1 0 0 0,0 0 0 0 0,1 1 0 0 0,-1 0 0 0 0,1-1 0 0 0,0 2 0 0 0,0-1 0 0 0,0 1 0 0 0,-6 5 0 0 0,9-7-78 0 0,0 0 1 0 0,0 0 0 0 0,1 1 0 0 0,-1-1 0 0 0,0 1 0 0 0,1-1 0 0 0,-1 1 0 0 0,0 4 0 0 0,1-6 21 0 0,1-1-1 0 0,0 1 1 0 0,0 0 0 0 0,0 0 0 0 0,0 0 0 0 0,0-1 0 0 0,0 1-1 0 0,0 0 1 0 0,1 0 0 0 0,-1 0 0 0 0,0-1 0 0 0,0 1 0 0 0,1 0-1 0 0,-1 0 1 0 0,0-1 0 0 0,1 1 0 0 0,-1 0 0 0 0,1-1-1 0 0,-1 1 1 0 0,1 0 0 0 0,-1-1 0 0 0,1 1 0 0 0,-1-1 0 0 0,1 1-1 0 0,-1-1 1 0 0,1 1 0 0 0,0-1 0 0 0,0 1 0 0 0,-1-1-1 0 0,1 0 1 0 0,0 1 0 0 0,-1-1 0 0 0,1 0 0 0 0,0 1 0 0 0,0-1-1 0 0,0 0 1 0 0,1 0 0 0 0,3 2-300 0 0,1-1-1 0 0,0 0 1 0 0,-1-1 0 0 0,1 1-1 0 0,0-1 1 0 0,-1 0 0 0 0,13-1-1 0 0,0-3-486 0 0,21-5 0 0 0,9-3-113 0 0,72-15-596 0 0,-84 21 1246 0 0,-25 5 331 0 0,-1-1 0 0 0,12-3 0 0 0,-19 4 113 0 0,-1 1-1 0 0,1-1 0 0 0,-1 1 1 0 0,1-1-1 0 0,-1 1 0 0 0,1 0 1 0 0,-1 0-1 0 0,1 0 0 0 0,-1 1 0 0 0,1-1 1 0 0,-1 0-1 0 0,4 2 0 0 0,-5-2-69 0 0,0 1-1 0 0,-1-1 0 0 0,1 1 0 0 0,0-1 0 0 0,0 1 0 0 0,0-1 0 0 0,-1 1 0 0 0,1-1 0 0 0,0 1 0 0 0,-1 0 0 0 0,1-1 0 0 0,0 1 0 0 0,-1 0 0 0 0,1 0 0 0 0,-1 0 0 0 0,1-1 0 0 0,-1 1 0 0 0,1 0 0 0 0,-1 0 0 0 0,0 0 0 0 0,0 0 0 0 0,1 0 0 0 0,-1 0 0 0 0,0 0 0 0 0,0 0 0 0 0,0 0 0 0 0,0 0 0 0 0,0 0 0 0 0,0-1 0 0 0,0 1 0 0 0,0 0 0 0 0,0 0 0 0 0,-1 0 0 0 0,1 0 0 0 0,0 0 0 0 0,-1 1 0 0 0,-4 10 398 0 0,1 0 0 0 0,-10 15 0 0 0,-7 20 337 0 0,19-43-732 0 0,1 1 1 0 0,-1-1 0 0 0,1 1 0 0 0,1 0-1 0 0,-1-1 1 0 0,0 1 0 0 0,1 0-1 0 0,1 7 1 0 0,0-1-11 0 0,-1-3-36 0 0,1 0 0 0 0,1-1-1 0 0,2 12 1 0 0,-3-17-26 0 0,-1-1 1 0 0,1 1-1 0 0,-1 0 1 0 0,1-1-1 0 0,0 1 0 0 0,0-1 1 0 0,0 1-1 0 0,0-1 1 0 0,0 0-1 0 0,0 1 0 0 0,0-1 1 0 0,0 0-1 0 0,1 0 1 0 0,-1 0-1 0 0,0 1 0 0 0,1-1 1 0 0,-1-1-1 0 0,1 1 1 0 0,0 0-1 0 0,2 1 0 0 0,11 2 111 0 0,24 4-1 0 0,-34-7-81 0 0,1-1 0 0 0,-1 0 0 0 0,0 0-1 0 0,1 0 1 0 0,-1-1 0 0 0,0 1 0 0 0,0-1 0 0 0,7-3-1 0 0,-6 2 56 0 0,0 0 0 0 0,0 0-1 0 0,0-1 1 0 0,0 0-1 0 0,-1 0 1 0 0,1-1 0 0 0,-1 0-1 0 0,0 0 1 0 0,0 0 0 0 0,8-9-1 0 0,-11 10-23 0 0,3-1 4 0 0,-1 0 0 0 0,0 0-1 0 0,0-1 1 0 0,-1 1 0 0 0,1-1 0 0 0,-1 0 0 0 0,0 0-1 0 0,0 0 1 0 0,-1-1 0 0 0,1 1 0 0 0,2-10 0 0 0,-5 12-12 0 0,1 1 0 0 0,0-1 0 0 0,-1 0 0 0 0,0 1 0 0 0,1-1 0 0 0,-1 1 0 0 0,0-1 1 0 0,0 0-1 0 0,-1 1 0 0 0,1-1 0 0 0,0 0 0 0 0,-1 1 0 0 0,0-1 0 0 0,1 1 0 0 0,-1-1 0 0 0,0 1 1 0 0,0-1-1 0 0,-1 1 0 0 0,1 0 0 0 0,0-1 0 0 0,-1 1 0 0 0,0 0 0 0 0,1 0 0 0 0,-1 0 0 0 0,0 0 1 0 0,0 0-1 0 0,0 1 0 0 0,0-1 0 0 0,0 1 0 0 0,0-1 0 0 0,-1 1 0 0 0,1 0 0 0 0,-5-2 1 0 0,3 1-49 0 0,0 0-4 0 0,0 0 1 0 0,0 0 0 0 0,0 0-1 0 0,-1 1 1 0 0,1-1 0 0 0,-1 1-1 0 0,1 0 1 0 0,-1 0 0 0 0,-8 0-1 0 0,-4 2-51 0 0,0 0 0 0 0,0 1 0 0 0,0 1-1 0 0,-32 9 1 0 0,-6 8-949 0 0,54-20 944 0 0,1 1 0 0 0,0-1 0 0 0,-1 0 1 0 0,1 0-1 0 0,-1 1 0 0 0,1-1 0 0 0,0 0 0 0 0,-1 1 0 0 0,1-1 0 0 0,0 1 0 0 0,0-1 0 0 0,-1 0 0 0 0,1 1 0 0 0,0-1 0 0 0,0 1 0 0 0,0-1 0 0 0,0 1 0 0 0,-1-1 1 0 0,1 1-1 0 0</inkml:trace>
  <inkml:trace contextRef="#ctx0" brushRef="#br0" timeOffset="11627.34">7979 707 16208 0 0,'0'0'2638'0'0,"-11"5"311"0"0,8-4-2741 0 0,-1 0-1 0 0,1 1 1 0 0,0 0-1 0 0,0 0 1 0 0,0 0-1 0 0,0 0 1 0 0,1 1-1 0 0,-1-1 1 0 0,0 1-1 0 0,1-1 1 0 0,0 1-1 0 0,0 0 1 0 0,0 0-1 0 0,-3 5 1 0 0,-1 5-151 0 0,0-1 1 0 0,-5 21-1 0 0,3-8 214 0 0,1-4-221 0 0,1 0-1 0 0,1 0 1 0 0,0 1-1 0 0,2-1 1 0 0,0 31-1 0 0,2-21-159 0 0,3 0-1 0 0,0 1 0 0 0,8 33 1 0 0,-5-47 162 0 0,1-1 0 0 0,0 0 1 0 0,1 0-1 0 0,10 18 0 0 0,-5-12-220 0 0,-10-19 86 0 0,0-1-1 0 0,0 0 1 0 0,1 0 0 0 0,-1 0-1 0 0,1 0 1 0 0,-1 0-1 0 0,1 0 1 0 0,0-1 0 0 0,0 1-1 0 0,0-1 1 0 0,1 0-1 0 0,-1 0 1 0 0,0 0 0 0 0,1 0-1 0 0,5 1 1 0 0,-1 0-415 0 0,-1-1 0 0 0,1 0 1 0 0,0 0-1 0 0,0-1 0 0 0,1 0 0 0 0,8-1 0 0 0,6 0-879 0 0</inkml:trace>
  <inkml:trace contextRef="#ctx0" brushRef="#br0" timeOffset="11958.44">8285 972 16208 0 0,'-7'4'7975'0'0,"18"42"-7647"0"0,-10-41-328 0 0,1 1 0 0 0,-1-1 0 0 0,1 0 0 0 0,0 0 0 0 0,4 8 0 0 0,7 15 0 0 0,-10-18 2 0 0,1-1-1 0 0,1 1 1 0 0,0-1-1 0 0,7 9 1 0 0,-8-11-18 0 0,1 0-1 0 0,-1 0 1 0 0,0 0 0 0 0,-1 1 0 0 0,1-1-1 0 0,-2 1 1 0 0,1 0 0 0 0,2 10 0 0 0,-2 3-834 0 0,0-2-1322 0 0,-2-7-3605 0 0</inkml:trace>
  <inkml:trace contextRef="#ctx0" brushRef="#br0" timeOffset="11959.44">8636 1129 12752 0 0,'-3'0'259'0'0,"-1"-2"-328"0"0,2-7 2357 0 0,15 3 219 0 0,-8 3-1932 0 0,1 1 0 0 0,0 0 0 0 0,-1 0 0 0 0,1 0 1 0 0,0 1-1 0 0,0-1 0 0 0,12 1 0 0 0,1 0 139 0 0,23 4 1 0 0,5-1-93 0 0,-34-2-693 0 0,-7 1-98 0 0,-1-1 1 0 0,0 0-1 0 0,0 0 1 0 0,1 0-1 0 0,-1-1 1 0 0,0 0-1 0 0,0 0 1 0 0,0 0 0 0 0,0-1-1 0 0,9-3 1 0 0,-3-2-922 0 0</inkml:trace>
  <inkml:trace contextRef="#ctx0" brushRef="#br0" timeOffset="12288.69">8817 920 17391 0 0,'0'0'844'0'0,"7"0"55"0"0,-6 0-801 0 0,1 1 1 0 0,-1-1-1 0 0,0 0 1 0 0,0 1-1 0 0,1-1 1 0 0,-1 1-1 0 0,0-1 0 0 0,0 1 1 0 0,0 0-1 0 0,0-1 1 0 0,0 1-1 0 0,0 0 0 0 0,0 0 1 0 0,0 0-1 0 0,0 0 1 0 0,0 0-1 0 0,0 0 1 0 0,0 0-1 0 0,0 0 0 0 0,-1 0 1 0 0,1 0-1 0 0,-1 1 1 0 0,1-1-1 0 0,-1 0 0 0 0,1 0 1 0 0,-1 1-1 0 0,0-1 1 0 0,1 0-1 0 0,-1 0 0 0 0,0 1 1 0 0,0 1-1 0 0,1 2 97 0 0,-1 1 0 0 0,2 0 0 0 0,-1-1 0 0 0,0 1 0 0 0,1-1 0 0 0,0 0 0 0 0,0 1 0 0 0,1-1 0 0 0,-1 0 0 0 0,5 5 0 0 0,-3-3-185 0 0,0-1 0 0 0,-1 1 0 0 0,0 0 0 0 0,0 0-1 0 0,2 9 1 0 0,1 31 3 0 0,-5-27 28 0 0,-2 15-28 0 0,1-29-22 0 0,-1 0 1 0 0,1 0-1 0 0,0-1 0 0 0,0 1 1 0 0,0 0-1 0 0,1 0 0 0 0,2 6 1 0 0,12 32-1169 0 0,0-15-7214 0 0,-8-19 1946 0 0</inkml:trace>
  <inkml:trace contextRef="#ctx0" brushRef="#br0" timeOffset="12648.32">9318 1018 13184 0 0,'-20'5'1194'0'0,"15"0"-980"0"0,4-2 23 0 0,0 0-1 0 0,1 0 1 0 0,0 0 0 0 0,-1 1 0 0 0,1-1 0 0 0,0 0 0 0 0,0 0 0 0 0,1 0 0 0 0,-1 0 0 0 0,1 0 0 0 0,-1 0 0 0 0,1 0 0 0 0,2 5 0 0 0,-2-5-92 0 0,0 0-1 0 0,0-1 1 0 0,0 1 0 0 0,-1 0-1 0 0,1 0 1 0 0,-1 0 0 0 0,0 0-1 0 0,0 0 1 0 0,0 0-1 0 0,0 0 1 0 0,0 0 0 0 0,0 0-1 0 0,-2 5 1 0 0,1-5-113 0 0,0-1 0 0 0,0 1 0 0 0,1-1 0 0 0,-1 1 1 0 0,1 0-1 0 0,-1-1 0 0 0,1 1 0 0 0,0 0 0 0 0,0 0 0 0 0,0-1 0 0 0,1 5 0 0 0,3 3 48 0 0,-2-8-91 0 0,0 0 0 0 0,0 0 0 0 0,0 0 0 0 0,0 0 0 0 0,0 0-1 0 0,0 0 1 0 0,4 2 0 0 0,4-1-2501 0 0</inkml:trace>
  <inkml:trace contextRef="#ctx0" brushRef="#br0" timeOffset="12649.32">9250 790 16208 0 0,'0'0'4239'0'0,"1"-8"-2759"0"0,1 7-1444 0 0,-1 0 0 0 0,0-1 0 0 0,0 1-1 0 0,1 0 1 0 0,-1-1 0 0 0,0 1-1 0 0,0-1 1 0 0,0 0 0 0 0,-1 1 0 0 0,1-1-1 0 0,0 0 1 0 0,-1 0 0 0 0,1 1 0 0 0,0-3-1 0 0,0-1-26 0 0,1 1 0 0 0,0 0 1 0 0,0 0-1 0 0,0 0 0 0 0,0 0 0 0 0,1 0 0 0 0,-1 0 0 0 0,1 0 0 0 0,0 1 0 0 0,0-1 0 0 0,1 1 0 0 0,-1 0 0 0 0,1 0 0 0 0,7-5 0 0 0,-10 8 55 0 0,-4-17 192 0 0,-16-15 664 0 0,18 31-905 0 0,0 1 0 0 0,0-1 0 0 0,0 1 1 0 0,0-1-1 0 0,0 1 0 0 0,0-1 0 0 0,0 1 0 0 0,0 0 0 0 0,0 0 0 0 0,0 0 0 0 0,-1 0 0 0 0,1 0 0 0 0,0 0 0 0 0,0 0 0 0 0,0 0 0 0 0,-2 0 0 0 0,-18 4-1299 0 0,-24 9 0 0 0,23-7 290 0 0,20-6-308 0 0</inkml:trace>
  <inkml:trace contextRef="#ctx0" brushRef="#br0" timeOffset="13086.33">8813 1084 5984 0 0,'0'0'464'0'0,"0"2"-306"0"0,3 2 58 0 0,-3-3 16 0 0,1-1-1 0 0,-1 1 1 0 0,0-1-1 0 0,0 1 1 0 0,0 0-1 0 0,1-1 0 0 0,-1 1 1 0 0,0-1-1 0 0,0 1 1 0 0,0 0-1 0 0,0-1 1 0 0,0 1-1 0 0,0-1 1 0 0,0 1-1 0 0,0 0 0 0 0,0-1 1 0 0,-1 1-1 0 0,1-1 1 0 0,0 1-1 0 0,0-1 1 0 0,0 1-1 0 0,-1 0 0 0 0,1-1 1 0 0,-3 4 3075 0 0,7 3-2041 0 0,-3-6-1158 0 0,-1-1 0 0 0,1 1 0 0 0,0 0 0 0 0,-1-1 0 0 0,1 1 0 0 0,0-1 0 0 0,0 1 0 0 0,-1-1-1 0 0,1 1 1 0 0,0-1 0 0 0,0 0 0 0 0,0 1 0 0 0,-1-1 0 0 0,1 0 0 0 0,0 0 0 0 0,0 1 0 0 0,0-1 0 0 0,0 0 0 0 0,0 0 0 0 0,0 0-1 0 0,1 0 1 0 0,20-6 2799 0 0,-4 2-2735 0 0,84-11 499 0 0,-101 15-668 0 0,1-1 1 0 0,0 1-1 0 0,0-1 1 0 0,0 1-1 0 0,0 0 0 0 0,0 0 1 0 0,-1-1-1 0 0,1 1 0 0 0,0 1 1 0 0,0-1-1 0 0,0 0 1 0 0,3 1-1 0 0,3 0 6 0 0,62-1-339 0 0,-69 0 124 0 0,-3 1-139 0 0,-9 1-578 0 0,9-2-254 0 0</inkml:trace>
  <inkml:trace contextRef="#ctx0" brushRef="#br0" timeOffset="13476.46">9325 398 16903 0 0,'0'0'771'0'0,"1"-2"-14"0"0,6-3-474 0 0,-5 3-264 0 0,0 1-1 0 0,-1-1 1 0 0,1 0 0 0 0,0 0 0 0 0,-1 1 0 0 0,1-1 0 0 0,1-3 0 0 0,-3 5 135 0 0,0-1-1 0 0,1 1 1 0 0,-1 0 0 0 0,0-1 0 0 0,1 1 0 0 0,-1 0-1 0 0,0-1 1 0 0,1 1 0 0 0,-1 0 0 0 0,0-1 0 0 0,1 1-1 0 0,-1 0 1 0 0,1 0 0 0 0,-1-1 0 0 0,1 1 0 0 0,-1 0-1 0 0,1 0 1 0 0,-1 0 0 0 0,0 0 0 0 0,1 0 0 0 0,-1 0-1 0 0,1 0 1 0 0,-1 0 0 0 0,1 0 0 0 0,-1 0 0 0 0,1 0-1 0 0,-1 0 1 0 0,1 0 0 0 0,-1 0 0 0 0,1 0 0 0 0,0 1-1 0 0,17 7-195 0 0,-12-5 539 0 0,-2 0-446 0 0,1 0 1 0 0,-1-1-1 0 0,0 1 0 0 0,0 1 1 0 0,-1-1-1 0 0,1 0 1 0 0,-1 1-1 0 0,1 0 1 0 0,-1 0-1 0 0,0 0 1 0 0,4 8-1 0 0,1 5 47 0 0,12 34-1 0 0,-9-22-47 0 0,-4-11-39 0 0,3 10-9 0 0,2-1 0 0 0,15 28-1 0 0,-17-37-1 0 0,-1-1 0 0 0,0 1 0 0 0,-2 1 0 0 0,0-1 0 0 0,-1 1 0 0 0,-1 1 0 0 0,-1-1 0 0 0,3 25 0 0 0,15 97 0 0 0,1 5 0 0 0,-22-137 0 0 0,-1 1 0 0 0,0-1 0 0 0,-1 0 0 0 0,0 1 0 0 0,0-1 0 0 0,-1 0 0 0 0,0 0 0 0 0,-1 0 0 0 0,0 0 0 0 0,0-1 0 0 0,-5 10 0 0 0,0-4 0 0 0,-1 0 0 0 0,0-1 0 0 0,0 0 0 0 0,-1 0 0 0 0,-19 17 0 0 0,6-4-29 0 0,20-22 17 0 0,0 0 0 0 0,-1 0 0 0 0,1 0-1 0 0,-1 0 1 0 0,1-1 0 0 0,-1 1 0 0 0,0-1 0 0 0,-1 0-1 0 0,1 0 1 0 0,0-1 0 0 0,-1 1 0 0 0,0-1-1 0 0,-9 3 1 0 0,11-4-187 0 0,0 0-1 0 0,0-1 1 0 0,0 1 0 0 0,0-1-1 0 0,0 0 1 0 0,-1 0-1 0 0,1 0 1 0 0,0-1-1 0 0,0 1 1 0 0,0-1 0 0 0,0 1-1 0 0,0-1 1 0 0,-5-2-1 0 0,-8-4-1296 0 0</inkml:trace>
  <inkml:trace contextRef="#ctx0" brushRef="#br0" timeOffset="14040.91">9699 2 10136 0 0,'0'0'777'0'0,"-8"0"-474"0"0,6-1-81 0 0,0 1 0 0 0,0 0 0 0 0,1 0 0 0 0,-1 0 0 0 0,0 0 0 0 0,0 0 0 0 0,0 0 0 0 0,1 0 0 0 0,-1 0 0 0 0,0 1 0 0 0,0-1 0 0 0,1 1 0 0 0,-1 0 0 0 0,-3 1 3525 0 0,13 0 692 0 0,-7 1-4414 0 0,0 0 0 0 0,1 0 0 0 0,0-1 1 0 0,-1 1-1 0 0,1-1 0 0 0,0 1 0 0 0,4 2 0 0 0,-4-2-16 0 0,0-1 0 0 0,0 0 0 0 0,0 1 0 0 0,0 0 1 0 0,0-1-1 0 0,0 1 0 0 0,-1 0 0 0 0,1 0 0 0 0,1 4 0 0 0,3 13 11 0 0,-4-16-17 0 0,-1-1-1 0 0,1 1 1 0 0,-1 0 0 0 0,0 0 0 0 0,-1-1 0 0 0,1 1-1 0 0,-1 0 1 0 0,1 0 0 0 0,-1 0 0 0 0,0 0 0 0 0,-1 5-1 0 0,-1 1-2 0 0,0 1-1 0 0,1-1 0 0 0,1 1 1 0 0,0 12-1 0 0,1-18 3 0 0,0 1-1 0 0,0-1 1 0 0,0 1 0 0 0,0-1-1 0 0,1 1 1 0 0,0-1 0 0 0,0 0-1 0 0,0 0 1 0 0,6 8 0 0 0,-8-12 5 0 0,1-1 0 0 0,-1 1 0 0 0,1 0 0 0 0,-1-1 0 0 0,0 1 0 0 0,1 0 0 0 0,-1-1 0 0 0,0 1 0 0 0,0 0 0 0 0,1-1 0 0 0,-1 1 0 0 0,0 0 0 0 0,0 0 0 0 0,0-1 0 0 0,0 1 0 0 0,0 0 0 0 0,0 0 0 0 0,0-1 0 0 0,0 1 0 0 0,0 0 0 0 0,0 0 0 0 0,-1-1 0 0 0,1 1 0 0 0,0 0 0 0 0,0-1 0 0 0,-1 1 0 0 0,1 0 0 0 0,0-1 0 0 0,-1 1 0 0 0,1 0 0 0 0,-1-1 0 0 0,1 1 0 0 0,-1-1 0 0 0,1 1 0 0 0,-1 0 0 0 0,1-1 0 0 0,-1 0 0 0 0,0 1 0 0 0,0 0 0 0 0,0 0 6 0 0,2-3 38 0 0,0 0 12 0 0,1 0 0 0 0,-1 0-1 0 0,0 0 1 0 0,0 0-1 0 0,0 0 1 0 0,0 0 0 0 0,0-1-1 0 0,0 1 1 0 0,1-5-1 0 0,-3 4-22 0 0,0-1 0 0 0,1 0 0 0 0,-1 1 0 0 0,1-1 0 0 0,0 0 0 0 0,0 0 0 0 0,1 1 0 0 0,-1-1 0 0 0,1 0 0 0 0,0 1 0 0 0,0-1 0 0 0,0 1 0 0 0,0-1 0 0 0,0 1 0 0 0,1-1 0 0 0,0 1 0 0 0,0 0 0 0 0,0 0 0 0 0,2-3 0 0 0,41-48 356 0 0,-42 50-380 0 0,1 0 1 0 0,-1-1-1 0 0,0 1 0 0 0,4-8 0 0 0,-4 7 31 0 0,0 0 0 0 0,0 0 0 0 0,0 0 0 0 0,7-6 0 0 0,-5 6 2 0 0,-3 3-20 0 0,-1 0 0 0 0,1 0 0 0 0,0 0 0 0 0,0 0 0 0 0,0 1 0 0 0,0-1 0 0 0,0 1 0 0 0,0 0 0 0 0,5-3 0 0 0,-5 4 17 0 0,-1-1-1 0 0,1 1 1 0 0,0-1 0 0 0,-1 0-1 0 0,1 0 1 0 0,-1 0 0 0 0,1 0-1 0 0,-1 0 1 0 0,0 0 0 0 0,1 0-1 0 0,-1 0 1 0 0,0-1 0 0 0,0 1 0 0 0,2-2-1 0 0,7 7 73 0 0,-7-2-113 0 0,0 1 0 0 0,-1 0 1 0 0,0 0-1 0 0,0 0 0 0 0,0 0 1 0 0,0 0-1 0 0,0 0 0 0 0,0 0 1 0 0,-1 1-1 0 0,0-1 0 0 0,1 1 1 0 0,-1-1-1 0 0,0 1 1 0 0,0 6-1 0 0,1 5-7 0 0,0 1 0 0 0,-1 16 0 0 0,-4 40 33 0 0,1-39-812 0 0,3 56-1 0 0,3-69-958 0 0</inkml:trace>
  <inkml:trace contextRef="#ctx0" brushRef="#br0" timeOffset="14911.1">9175 1468 3224 0 0,'2'-2'13446'0'0,"5"-2"-12838"0"0,1 1 0 0 0,1 0 0 0 0,-1 0 0 0 0,0 0-1 0 0,17-2 1 0 0,1 0 981 0 0,20-2-728 0 0,-35 7-807 0 0,-10 0-54 0 0,-1-1 1 0 0,0 1-1 0 0,1 0 1 0 0,-1 0-1 0 0,1 0 1 0 0,-1 0-1 0 0,0 0 1 0 0,1 0-1 0 0,-1 0 1 0 0,1 0-1 0 0,-1 0 1 0 0,0 0-1 0 0,1 0 1 0 0,-1 0-1 0 0,1 0 1 0 0,-1 1-1 0 0,0-1 1 0 0,1 0-1 0 0,-1 0 1 0 0,1 0-1 0 0,-1 1 1 0 0,0-1-1 0 0,1 0 1 0 0,-1 0-1 0 0,1 1 1 0 0,-12 14-4 0 0,9-14 3 0 0,1 1 0 0 0,0 0 0 0 0,-1-1 0 0 0,0 1 0 0 0,1-1 0 0 0,-1 1 0 0 0,0-1 0 0 0,0 0 0 0 0,0 0 0 0 0,0 0 0 0 0,0 0 0 0 0,0 0 0 0 0,0 0 0 0 0,0 0 0 0 0,0-1 0 0 0,-3 1 0 0 0,-6 2 0 0 0,-19 8 0 0 0,24-11 11 0 0,5 0 42 0 0,-1 0 1 0 0,1 0-45 0 0,0 0-7 0 0,1 0 0 0 0,-1-1 1 0 0,1 1-1 0 0,-1 0 0 0 0,1 0 0 0 0,-1 0 1 0 0,1 0-1 0 0,-1 0 0 0 0,0 0 1 0 0,1 0-1 0 0,-1 0 0 0 0,1 0 0 0 0,-1 0 1 0 0,1 1-1 0 0,-1-1 0 0 0,1 0 0 0 0,-1 0 1 0 0,1 0-1 0 0,-1 1 0 0 0,1-1 0 0 0,-1 0 1 0 0,1 1-1 0 0,-1-1 0 0 0,1 0 0 0 0,-1 1 1 0 0,1-1-1 0 0,0 1 0 0 0,-1 0 0 0 0,1-1-1 0 0,0 0 1 0 0,0 0-1 0 0,0-1 0 0 0,0 1 0 0 0,1 0 0 0 0,-1 0 1 0 0,0 0-1 0 0,0 0 0 0 0,0 0 0 0 0,0 0 0 0 0,1 0 0 0 0,-1 0 1 0 0,0 0-1 0 0,0 0 0 0 0,0 0 0 0 0,1 0 0 0 0,-1 0 0 0 0,0 0 1 0 0,0 0-1 0 0,0 0 0 0 0,0 0 0 0 0,1 0 0 0 0,-1 0 1 0 0,0 0-1 0 0,0 0 0 0 0,0 0 0 0 0,0 0 0 0 0,1 0 0 0 0,-1 1 1 0 0,0-1-1 0 0,0 0 0 0 0,0 0 0 0 0,0 0 0 0 0,0 0 0 0 0,1 1 1 0 0,0-1-1 0 0,0 1 1 0 0,1 0-1 0 0,-1 0 1 0 0,0-1-1 0 0,1 1 1 0 0,-1-1-1 0 0,1 1 1 0 0,-1-1 0 0 0,1 0-1 0 0,-1 1 1 0 0,0-1-1 0 0,1 0 1 0 0,2 0-1 0 0,-1-1-236 0 0,0 1-1 0 0,0-1 1 0 0,-1 0-1 0 0,1 0 1 0 0,0 0-1 0 0,-1 0 0 0 0,1-1 1 0 0,3-2-1 0 0,5-3-7299 0 0</inkml:trace>
  <inkml:trace contextRef="#ctx0" brushRef="#br0" timeOffset="15551.3">7045 1557 11600 0 0,'0'0'264'0'0,"-5"-4"636"0"0,-10-9 8309 0 0,23 8-8195 0 0,8 1-577 0 0,0 0-1 0 0,-1 1 1 0 0,1 1-1 0 0,30-1 1 0 0,-8 1-48 0 0,162-14 483 0 0,-194 16-872 0 0,0 0 0 0 0,0 1 0 0 0,0-1 0 0 0,0 1 0 0 0,0 0 0 0 0,-1 1 0 0 0,1-1 0 0 0,0 1 0 0 0,5 3 0 0 0,-11-5 0 0 0,1 0 0 0 0,-1 0 0 0 0,0 0 0 0 0,0 0 0 0 0,1 0 0 0 0,-1 0 0 0 0,0 0 0 0 0,0 0 0 0 0,0 0 0 0 0,1 1 0 0 0,-1-1 0 0 0,0 0 0 0 0,0 0 0 0 0,0 0 0 0 0,0 0 0 0 0,1 0 0 0 0,-1 1 0 0 0,0-1 0 0 0,0 0 0 0 0,0 0 0 0 0,0 0 0 0 0,0 1 0 0 0,0-1 0 0 0,0 0 0 0 0,1 0 0 0 0,-1 0 0 0 0,0 1 0 0 0,0-1 0 0 0,0 0 0 0 0,0 0 0 0 0,0 1 0 0 0,0-1 0 0 0,0 0 0 0 0,0 0 0 0 0,0 0 0 0 0,0 1 0 0 0,0-1 0 0 0,0 0 0 0 0,0 0 0 0 0,0 1 0 0 0,-1-1 0 0 0,1 0 0 0 0,0 0 0 0 0,0 0 0 0 0,0 1 0 0 0,0-1 0 0 0,0 0 0 0 0,0 0 0 0 0,0 0 0 0 0,-1 0 0 0 0,1 1 0 0 0,0-1 0 0 0,0 0 0 0 0,0 0 0 0 0,-1 0 0 0 0,1 0 0 0 0,0 0 0 0 0,0 0 0 0 0,0 1 0 0 0,0-1 0 0 0,-1 0 0 0 0,1 0 0 0 0,0 0 0 0 0,0 0 0 0 0,-1 0 0 0 0,1 0 0 0 0,-6 5 0 0 0,0-1 0 0 0,0 1 0 0 0,0-2 0 0 0,0 1 0 0 0,-1-1 0 0 0,-9 4 0 0 0,-46 13 0 0 0,19-7 0 0 0,13-1-90 0 0,19-8-26 0 0,0 1 0 0 0,-1-2 0 0 0,-21 5 0 0 0,22-8-369 0 0,8-4-1321 0 0,4 2 1518 0 0,-1 1 0 0 0,1 0 1 0 0,0-1-1 0 0,-1 1 1 0 0,1 0-1 0 0,0 0 0 0 0,0-1 1 0 0,0 1-1 0 0,0 0 1 0 0,1-1-1 0 0,12-12-1439 0 0</inkml:trace>
  <inkml:trace contextRef="#ctx0" brushRef="#br0" timeOffset="16223.74">9793 576 15288 0 0,'0'0'745'0'0,"2"0"-328"0"0,2 2-941 0 0,7 5 7901 0 0,-10-6-6849 0 0,-1 14-250 0 0,1-14-258 0 0,0 1 0 0 0,0-1 1 0 0,0 0-1 0 0,0 0 1 0 0,0 0-1 0 0,1 0 1 0 0,-1 0-1 0 0,0 0 1 0 0,0 0-1 0 0,1-1 0 0 0,-1 1 1 0 0,0 0-1 0 0,1-1 1 0 0,1 1-1 0 0,3 0 58 0 0,0 0-1 0 0,1-1 1 0 0,-1 0-1 0 0,0 0 0 0 0,0 0 1 0 0,13-3-1 0 0,-5 1 121 0 0,62-10 790 0 0,-67 13-988 0 0,-9 2 0 0 0,-5 3 0 0 0,-1-2 0 0 0,0 0 0 0 0,-1-1 0 0 0,1 1 0 0 0,0-1 0 0 0,-1-1 0 0 0,0 1 0 0 0,0-1 0 0 0,-7 1 0 0 0,-10 4 0 0 0,12-4 0 0 0,-1 0 0 0 0,0-1 0 0 0,0-1 0 0 0,0 0 0 0 0,0-1 0 0 0,-1 0 0 0 0,1-1 0 0 0,-16-3 0 0 0,11 6 0 0 0,11-3 0 0 0,6-2 0 0 0,6-2 0 0 0,-4 5 0 0 0,9-4-7 0 0,0 1-1 0 0,0 0 0 0 0,14-2 1 0 0,-1 0-292 0 0,19-2-2145 0 0,-19 0-5990 0 0</inkml:trace>
</inkml:ink>
</file>

<file path=xl/ink/ink1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11T03:17:08.376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51 279 2760 0 0,'0'-1'207'0'0,"-2"-2"-70"0"0,-18-17 4919 0 0,18 21-4591 0 0,1 0 0 0 0,0 0 0 0 0,-1 0 0 0 0,1 0 0 0 0,-1 0-1 0 0,0 0 1 0 0,1-1 0 0 0,-4 2 0 0 0,4-2-165 0 0,-1 1 408 0 0,-1 7 2228 0 0,2-7-2597 0 0,0 1 0 0 0,0-1 0 0 0,1 0 0 0 0,-1 1 0 0 0,1-1 0 0 0,-1 1 0 0 0,1-1 0 0 0,0 0 0 0 0,-1 1 0 0 0,1-1 0 0 0,0 1 0 0 0,0-1 0 0 0,0 1 1 0 0,0-1-1 0 0,0 1 0 0 0,0-1 0 0 0,1 1 0 0 0,-1-1 0 0 0,0 1 0 0 0,1-1 0 0 0,-1 1 0 0 0,1-1 0 0 0,0 0 0 0 0,1 3 0 0 0,1 3 70 0 0,-3-6-201 0 0,16 6 528 0 0,-11-3-681 0 0,1-1 1 0 0,0-1 0 0 0,0 1 0 0 0,0-1-1 0 0,0 0 1 0 0,1 0 0 0 0,-1-1 0 0 0,0 1-1 0 0,12-1 1 0 0,3 0 1 0 0,36-5 0 0 0,-33 1-72 0 0,62-10 148 0 0,-5 6-26 0 0,116 4-1 0 0,162 10-42 0 0,-286-6-48 0 0,18 0 76 0 0,112-14 0 0 0,95-16 538 0 0,-9 1-491 0 0,11 12-233 0 0,-94 9 27 0 0,234-4 280 0 0,-103-13-6 0 0,-317 22-187 0 0,110-11 3 0 0,80-10-643 0 0,-63 13 1172 0 0,-26 2-411 0 0,-49 1-137 0 0,0 2-1 0 0,86 6 1 0 0,-125 1 50 0 0,-17-2-54 0 0,25 4-1 0 0,-37-4 15 0 0,8 3-53 0 0,0-1 0 0 0,0-1 0 0 0,1 1 0 0 0,-1-2 0 0 0,22-1 0 0 0,-30 1 67 0 0,11-2 80 0 0,-10 0-98 0 0,2 1-8 0 0,14 4-2 0 0,-18-2-1 0 0,-2 0 0 0 0,0-1 0 0 0,0 0 1 0 0,0 0-1 0 0,0 0 0 0 0,0 0 0 0 0,0 0 0 0 0,0 0 0 0 0,0 0 0 0 0,-1 0 1 0 0,1-1-1 0 0,0 1 0 0 0,0 0 0 0 0,0-1 0 0 0,0 1 0 0 0,0 0 0 0 0,0-1 1 0 0,-1 1-1 0 0,2-1 0 0 0,0 0-79 0 0,6 1-110 0 0,0 0 9 0 0,-6 0-31 0 0,0-1-4 0 0,5 0 229 0 0,19-7-3198 0 0,-24 7 2449 0 0,0-1-1 0 0,0 1 1 0 0,0 0 0 0 0,0 0-1 0 0,0-1 1 0 0,0 1 0 0 0,-1-1-1 0 0,1 0 1 0 0,-1 1 0 0 0,3-5 0 0 0,0 0-704 0 0</inkml:trace>
  <inkml:trace contextRef="#ctx0" brushRef="#br0" timeOffset="923.15">4510 0 13216 0 0,'0'0'10806'0'0,"5"8"-9807"0"0,-3-3-859 0 0,0 0 0 0 0,-1 1 0 0 0,1-1 1 0 0,-1 1-1 0 0,0-1 0 0 0,-1 1 0 0 0,1 0 1 0 0,-1-1-1 0 0,0 7 0 0 0,-8 54 235 0 0,6-50-291 0 0,-1-1-87 0 0,-3 28-386 0 0,-20 73 0 0 0,16-88-49 0 0</inkml:trace>
</inkml:ink>
</file>

<file path=xl/ink/ink1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11T03:17:12.786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1 711 23903 0 0,'0'0'1171'0'0,"0"1"-516"0"0,4 6-184 0 0,6 23-130 0 0,-2-1 63 0 0,3 7-511 0 0,3 12-325 0 0,-10-32 34 0 0,9 22 1 0 0,0-3-157 0 0,-10-24 170 0 0,1-1-1 0 0,0 1 1 0 0,1-1 0 0 0,7 12-1 0 0,-5-11-836 0 0,3 4-5848 0 0</inkml:trace>
  <inkml:trace contextRef="#ctx0" brushRef="#br0" timeOffset="754.35">336 787 3224 0 0,'7'6'20122'0'0,"-10"-2"-19717"0"0,2-2-337 0 0,0 0-1 0 0,0-1 1 0 0,0 1 0 0 0,0 0-1 0 0,0 0 1 0 0,0-1-1 0 0,0 1 1 0 0,1 0 0 0 0,-2 3-1 0 0,1 5-23 0 0,1-6-44 0 0,1-1 0 0 0,-1 1 0 0 0,1 0 0 0 0,0 0 0 0 0,0-1 0 0 0,0 1 0 0 0,0-1 0 0 0,1 1 0 0 0,1 3 0 0 0,-2-5 0 0 0,-1-1 0 0 0,1 0 0 0 0,-1 1 0 0 0,1-1 0 0 0,0 0 0 0 0,0 0 0 0 0,0 0 0 0 0,-1 0 0 0 0,1 0 0 0 0,0 0 0 0 0,0 0 0 0 0,0 0 0 0 0,1 0 0 0 0,-1 0 0 0 0,0-1 0 0 0,0 1 0 0 0,0 0 0 0 0,0-1 0 0 0,1 1 0 0 0,-1-1 0 0 0,0 1 0 0 0,1-1 0 0 0,-1 0 0 0 0,0 1 0 0 0,1-1 0 0 0,1 0 0 0 0,5 2 0 0 0,-5-1-6 0 0,0-1 1 0 0,0 1-1 0 0,1 0 0 0 0,-1-1 0 0 0,0 0 0 0 0,0 1 1 0 0,1-1-1 0 0,-1-1 0 0 0,0 1 0 0 0,0 0 0 0 0,1-1 1 0 0,-1 0-1 0 0,0 0 0 0 0,0 0 0 0 0,0 0 0 0 0,0 0 1 0 0,0 0-1 0 0,0-1 0 0 0,3-2 0 0 0,2-1-18 0 0,-1 0-1 0 0,-1-1 0 0 0,1 0 1 0 0,-1 0-1 0 0,11-13 0 0 0,-15 16 22 0 0,0 1 1 0 0,-1-1-1 0 0,1 0 0 0 0,-1 1 0 0 0,0-1 0 0 0,1 0 0 0 0,-1 0 0 0 0,0 0 1 0 0,-1 0-1 0 0,1 0 0 0 0,0 0 0 0 0,-1 0 0 0 0,0 0 0 0 0,0 0 0 0 0,0 0 1 0 0,0 0-1 0 0,0 0 0 0 0,0 0 0 0 0,-1 0 0 0 0,0 0 0 0 0,1 0 1 0 0,-1 0-1 0 0,0 0 0 0 0,-1 0 0 0 0,1 0 0 0 0,0 1 0 0 0,-1-1 0 0 0,-2-2 1 0 0,0-2 38 0 0,-1 1 0 0 0,0 0 0 0 0,0 0 1 0 0,-1 1-1 0 0,0-1 0 0 0,0 1 0 0 0,0 0 1 0 0,0 1-1 0 0,-14-7 0 0 0,17 9-14 0 0,0 1-1 0 0,0 1 1 0 0,0-1 0 0 0,-1 0-1 0 0,1 1 1 0 0,0-1 0 0 0,-1 1-1 0 0,1 0 1 0 0,0 0-1 0 0,-1 1 1 0 0,1-1 0 0 0,-6 2-1 0 0,-1 0-1 0 0,0 1 0 0 0,-17 8 1 0 0,0 3 67 0 0,25-13-71 0 0,0 1-1 0 0,0-1 0 0 0,0 0 0 0 0,0 1 0 0 0,1-1 0 0 0,-1 1 1 0 0,0 0-1 0 0,1-1 0 0 0,0 1 0 0 0,-3 3 0 0 0,3-3 112 0 0,1-2-129 0 0,0 0 0 0 0,0 1-1 0 0,0-1 1 0 0,0 0 0 0 0,0 0-1 0 0,0 0 1 0 0,0 0 0 0 0,-1 1-1 0 0,1-1 1 0 0,0 0 0 0 0,0 0 0 0 0,0 0-1 0 0,0 0 1 0 0,0 1 0 0 0,0-1-1 0 0,0 0 1 0 0,0 0 0 0 0,0 0-1 0 0,0 1 1 0 0,0-1 0 0 0,0 0-1 0 0,0 0 1 0 0,0 0 0 0 0,1 1 0 0 0,-1-1-1 0 0,0 0 1 0 0,0 0 0 0 0,0 0-1 0 0,0 0 1 0 0,0 1 0 0 0,0-1-1 0 0,0 0 1 0 0,0 0 0 0 0,1 0 0 0 0,-1 0-1 0 0,0 0 1 0 0,0 1 0 0 0,0-1-1 0 0,1 0 1 0 0,6 4-88 0 0,-2-2 88 0 0,0 0 0 0 0,0-1 0 0 0,0 0 0 0 0,0 0 0 0 0,0 0 0 0 0,0-1 1 0 0,0 0-1 0 0,1 0 0 0 0,-1 0 0 0 0,0-1 0 0 0,0 1 0 0 0,10-4 0 0 0,5-2 2 0 0,36-16 0 0 0,-43 17-2 0 0,80-39-63 0 0,-78 38 65 0 0,19-12 0 0 0,-11 5-69 0 0,-14 10 54 0 0,0 4 14 0 0,-7 0 0 0 0,-1 0 0 0 0,1 0 0 0 0,0 0 0 0 0,-1 0 0 0 0,0 0 0 0 0,1 0 0 0 0,-1 0 0 0 0,0 1 0 0 0,1-1 0 0 0,-1 0 0 0 0,0 1 0 0 0,0-1 0 0 0,0 1 0 0 0,0 0 0 0 0,0-1 0 0 0,-1 1 0 0 0,1 0 0 0 0,0 2 0 0 0,1 2 0 0 0,-1 1 0 0 0,0 0 0 0 0,0 11 0 0 0,3 15 0 0 0,1-12 1 0 0,-4-16 0 0 0,0-1 0 0 0,0 0 0 0 0,0 1 0 0 0,1-1 0 0 0,-1 0 0 0 0,1 0 0 0 0,0 0-1 0 0,0 0 1 0 0,1 0 0 0 0,-1-1 0 0 0,5 6 0 0 0,0-1 33 0 0,24 23-4 0 0,-28-29-30 0 0,0 1-1 0 0,-1-1 1 0 0,2 0-1 0 0,-1 0 1 0 0,0-1 0 0 0,0 1-1 0 0,1-1 1 0 0,-1 1 0 0 0,7 1-1 0 0,-4-2 1 0 0,-4-1 0 0 0,0 1 0 0 0,0-1 0 0 0,0 0 0 0 0,0 1 0 0 0,1-1 0 0 0,-1 0 0 0 0,0 0 0 0 0,0-1 0 0 0,0 1 0 0 0,4-1 0 0 0,17-7 224 0 0,-22 8-219 0 0,0 0 0 0 0,-1-1-1 0 0,1 1 1 0 0,0-1 0 0 0,0 1-1 0 0,0-1 1 0 0,-1 1 0 0 0,1-1 0 0 0,0 1-1 0 0,-1-1 1 0 0,1 0 0 0 0,-1 0-1 0 0,1 1 1 0 0,0-1 0 0 0,-1 0 0 0 0,1 0-1 0 0,-1 1 1 0 0,0-1 0 0 0,1 0-1 0 0,-1 0 1 0 0,0 0 0 0 0,0 0-1 0 0,1 0 1 0 0,-1 0 0 0 0,0 1 0 0 0,0-3-1 0 0,0 1 8 0 0,1-6 34 0 0,0 1-1 0 0,0 0 1 0 0,-1 0 0 0 0,0-1-1 0 0,-1 1 1 0 0,0 0 0 0 0,0 0 0 0 0,0 0-1 0 0,-1 0 1 0 0,0 0 0 0 0,0 0 0 0 0,-1 0-1 0 0,0 0 1 0 0,0 1 0 0 0,0 0-1 0 0,-1-1 1 0 0,0 1 0 0 0,-5-6 0 0 0,5 8-50 0 0,0 0 0 0 0,0-1 1 0 0,0 1-1 0 0,0 1 0 0 0,-1-1 1 0 0,0 1-1 0 0,1 0 0 0 0,-1 0 1 0 0,-1 0-1 0 0,1 0 1 0 0,0 1-1 0 0,0 0 0 0 0,-1 0 1 0 0,1 1-1 0 0,-1-1 0 0 0,0 1 1 0 0,0 0-1 0 0,1 1 0 0 0,-1-1 1 0 0,0 1-1 0 0,0 1 0 0 0,1-1 1 0 0,-8 2-1 0 0,2 0-187 0 0,-1 1 0 0 0,1 0 0 0 0,0 1 0 0 0,0 0 0 0 0,0 0 0 0 0,0 2 1 0 0,1-1-1 0 0,-11 8 0 0 0,21-13 74 0 0,-1 1 0 0 0,1-1 0 0 0,-1 1 1 0 0,1 0-1 0 0,-1-1 0 0 0,1 1 0 0 0,-1-1 1 0 0,1 1-1 0 0,-1 0 0 0 0,1 0 0 0 0,0-1 1 0 0,-1 1-1 0 0,1 0 0 0 0,0-1 1 0 0,0 1-1 0 0,0 0 0 0 0,-1 0 0 0 0,1 0 1 0 0,0-1-1 0 0,0 1 0 0 0,0 0 0 0 0,0 0 1 0 0,0 0-1 0 0,1-1 0 0 0,-1 1 0 0 0,0 0 1 0 0,0 0-1 0 0,0-1 0 0 0,1 1 0 0 0,-1 0 1 0 0,0-1-1 0 0,1 1 0 0 0,-1 0 1 0 0,1 0-1 0 0,0 0 0 0 0,5 6-1450 0 0</inkml:trace>
  <inkml:trace contextRef="#ctx0" brushRef="#br0" timeOffset="1255.76">940 637 17967 0 0,'0'0'874'0'0,"0"2"-384"0"0,-1 9 14 0 0,1 14-502 0 0,1-18 287 0 0,-1-6-273 0 0,0-1 0 0 0,0 0 1 0 0,0 0-1 0 0,0 0 0 0 0,0 0 1 0 0,0 0-1 0 0,0 0 1 0 0,0 0-1 0 0,1 0 0 0 0,-1 0 1 0 0,0 0-1 0 0,0 0 0 0 0,0 0 1 0 0,0 0-1 0 0,0 0 1 0 0,0 0-1 0 0,0 0 0 0 0,0 0 1 0 0,0 0-1 0 0,0 0 0 0 0,0 0 1 0 0,1 0-1 0 0,-1 0 1 0 0,0 0-1 0 0,0 0 0 0 0,0 0 1 0 0,0 0-1 0 0,0 0 0 0 0,0 0 1 0 0,0 0-1 0 0,0 0 1 0 0,0 0-1 0 0,0 0 0 0 0,0 0 1 0 0,0 0-1 0 0,0 0 0 0 0,1 0 1 0 0,-1 0-1 0 0,0 0 1 0 0,0-1-1 0 0,0 1 0 0 0,0 0 1 0 0,0 0-1 0 0,0 0 0 0 0,0 0 1 0 0,0 0-1 0 0,0 0 1 0 0,0 0-1 0 0,0 0 0 0 0,0 0 1 0 0,0 0-1 0 0,1-2 1473 0 0,-1 4-1422 0 0,-1 21-15 0 0,0-12-13 0 0,1 1 0 0 0,1 11 0 0 0,1-1 36 0 0,-3-17-58 0 0,1-1 0 0 0,1 0-1 0 0,-1 1 1 0 0,1-1 0 0 0,0 0 0 0 0,0 0-1 0 0,0 1 1 0 0,0-1 0 0 0,4 6 0 0 0,0 0-3 0 0,-3-6 3 0 0,0 0 0 0 0,0 0 0 0 0,1-1 0 0 0,-1 1 0 0 0,1-1 0 0 0,-1 1 0 0 0,1-1 0 0 0,0 0 1 0 0,0 0-1 0 0,1 0 0 0 0,-1 0 0 0 0,0-1 0 0 0,1 1 0 0 0,5 1 0 0 0,-5-1 2 0 0,1-1 0 0 0,1 0 1 0 0,-1-1-1 0 0,0 1 0 0 0,0-1 0 0 0,1 0 0 0 0,-1 0 0 0 0,0-1 0 0 0,1 0 0 0 0,-1 0 0 0 0,1 0 0 0 0,-1 0 0 0 0,0-1 1 0 0,1 0-1 0 0,-1 0 0 0 0,0 0 0 0 0,0-1 0 0 0,6-2 0 0 0,4-2-11 0 0,-1 1 1 0 0,0-2-1 0 0,-1 0 1 0 0,1-1-1 0 0,-1 0 1 0 0,-1-1-1 0 0,1 0 1 0 0,-2-1-1 0 0,1 0 1 0 0,10-14-1 0 0,-19 21 24 0 0,0-1 0 0 0,-1 1 0 0 0,0-1 0 0 0,0 1 1 0 0,0-1-1 0 0,0 0 0 0 0,0 0 0 0 0,-1 0 0 0 0,0 0 0 0 0,0 0 0 0 0,0 0 0 0 0,0 0 0 0 0,-1 0 0 0 0,1-9 0 0 0,-1 11 50 0 0,-1-1 0 0 0,1 0 1 0 0,-1 0-1 0 0,1 0 0 0 0,-1 0 0 0 0,0 1 1 0 0,0-1-1 0 0,-1 0 0 0 0,1 1 0 0 0,0-1 1 0 0,-1 1-1 0 0,1 0 0 0 0,-1-1 0 0 0,0 1 0 0 0,0 0 1 0 0,0 0-1 0 0,0 0 0 0 0,0 0 0 0 0,0 0 1 0 0,-1 1-1 0 0,1-1 0 0 0,-5-2 0 0 0,-1 1-44 0 0,0-1 0 0 0,0 1-1 0 0,0 0 1 0 0,-1 1-1 0 0,1-1 1 0 0,-1 2 0 0 0,1-1-1 0 0,-1 1 1 0 0,0 1 0 0 0,-12 0-1 0 0,7 1-40 0 0,1 1 0 0 0,-1 0 0 0 0,0 2 0 0 0,0-1 0 0 0,-23 10 0 0 0,0 8-133 0 0,36-21 107 0 0,0 1 0 0 0,1-1 0 0 0,-1 1 0 0 0,0-1 0 0 0,1 1-1 0 0,-1-1 1 0 0,0 1 0 0 0,1-1 0 0 0,-1 1 0 0 0,0 0 0 0 0,1-1 0 0 0,-1 1-1 0 0,1 0 1 0 0,-1-1 0 0 0,1 1 0 0 0,0 0 0 0 0,-1 0 0 0 0,1 0 0 0 0,-1 1 0 0 0,-2 18-2406 0 0,2-11 236 0 0,-3 1-5600 0 0</inkml:trace>
  <inkml:trace contextRef="#ctx0" brushRef="#br0" timeOffset="1663.13">1547 419 18887 0 0,'0'-9'359'0'0,"1"1"-44"0"0,-2 7 156 0 0,0 3 399 0 0,1-2-864 0 0,0 0 0 0 0,0 0 0 0 0,0 0 1 0 0,0 1-1 0 0,0-1 0 0 0,0 0 0 0 0,0 0 0 0 0,0 0 0 0 0,0 0 0 0 0,0 1 0 0 0,0-1 1 0 0,0 0-1 0 0,-1 0 0 0 0,1 0 0 0 0,0 0 0 0 0,0 0 0 0 0,0 1 0 0 0,0-1 1 0 0,0 0-1 0 0,0 0 0 0 0,-1 0 0 0 0,1 0 0 0 0,0 0 0 0 0,0 0 0 0 0,0 0 0 0 0,0 0 1 0 0,-1 0-1 0 0,1 1 0 0 0,0-1 0 0 0,0 0 0 0 0,0 0 0 0 0,0 0 0 0 0,-1 0 1 0 0,1 0-1 0 0,-2-2 378 0 0,1 1 1 0 0,-1 0-1 0 0,1-1 0 0 0,-1 0 1 0 0,1 1-1 0 0,0-1 1 0 0,0 0-1 0 0,-3-3 1 0 0,-14 29 1803 0 0,10-9-2160 0 0,0 0 1 0 0,1 0-1 0 0,-10 32 1 0 0,-6 51 57 0 0,20-85-79 0 0,2 0 1 0 0,-1 1-1 0 0,2-1 1 0 0,0 0 0 0 0,0 0-1 0 0,2 1 1 0 0,-1-1 0 0 0,2 0-1 0 0,-1 0 1 0 0,2 0-1 0 0,0 0 1 0 0,6 13 0 0 0,-6-17-53 0 0,1 0 1 0 0,-1-1 0 0 0,2 1 0 0 0,-1-1-1 0 0,1 0 1 0 0,0-1 0 0 0,1 1 0 0 0,0-1-1 0 0,0-1 1 0 0,1 1 0 0 0,-1-1-1 0 0,1-1 1 0 0,1 1 0 0 0,-1-1 0 0 0,1-1-1 0 0,17 8 1 0 0,-20-11-159 0 0,-1 0-1 0 0,0 0 0 0 0,1 0 1 0 0,-1-1-1 0 0,1 1 1 0 0,-1-1-1 0 0,1-1 1 0 0,-1 1-1 0 0,1-1 0 0 0,9-2 1 0 0,-3-1-937 0 0,-1 1 1 0 0,0-2-1 0 0,21-10 1 0 0,-19 8-187 0 0,0-1 0 0 0,15-13 0 0 0,-2-5-690 0 0</inkml:trace>
  <inkml:trace contextRef="#ctx0" brushRef="#br0" timeOffset="2035.45">1945 479 18055 0 0,'-4'10'1920'0'0,"0"-1"-1782"0"0,1 1 0 0 0,0 0 0 0 0,0-1 0 0 0,1 1 0 0 0,-1 14 0 0 0,-1-2 1208 0 0,1-6-676 0 0,1 0 1 0 0,0 0-1 0 0,1 0 0 0 0,0 0 1 0 0,4 25-1 0 0,0-16-685 0 0,8 51 19 0 0,-9-67-152 0 0,0 0 0 0 0,1-1-1 0 0,0 1 1 0 0,0 0 0 0 0,1-1-1 0 0,5 9 1 0 0,-7-15-151 0 0,-1 0 0 0 0,0-1 1 0 0,0 1-1 0 0,0 0 0 0 0,1-1 0 0 0,-1 0 1 0 0,1 1-1 0 0,-1-1 0 0 0,1 0 0 0 0,-1 0 1 0 0,1 1-1 0 0,3 0 0 0 0</inkml:trace>
  <inkml:trace contextRef="#ctx0" brushRef="#br0" timeOffset="2036.45">2199 674 23119 0 0,'0'0'528'0'0,"2"1"70"0"0,12 5-285 0 0,0-1 0 0 0,0-1 0 0 0,1-1 0 0 0,0 0 0 0 0,0-1 0 0 0,27 1 0 0 0,-42-3-310 0 0,27 4 181 0 0,-19-3-146 0 0,1 0 0 0 0,0 0 0 0 0,10-1 0 0 0,6 0-51 0 0,-18 0-3 0 0,0 0 1 0 0,0-1-1 0 0,0 1 0 0 0,8-3 0 0 0,-9 1-109 0 0,-3 2-293 0 0,1-1 0 0 0,0 0 1 0 0,-1 0-1 0 0,1-1 0 0 0,-1 1 1 0 0,1-1-1 0 0,-1 0 0 0 0,0 0 0 0 0,5-3 1 0 0</inkml:trace>
  <inkml:trace contextRef="#ctx0" brushRef="#br0" timeOffset="2366.08">2380 603 17135 0 0,'-10'-28'786'0'0,"10"28"-773"0"0,0 0 0 0 0,0 0 0 0 0,0 0 1 0 0,0 0-1 0 0,0 0 0 0 0,0 0 0 0 0,0 0 0 0 0,0 0 0 0 0,0 0 1 0 0,0 0-1 0 0,0 0 0 0 0,0 0 0 0 0,0 0 0 0 0,0 0 1 0 0,-1 0-1 0 0,1 0 0 0 0,0-1 0 0 0,0 1 0 0 0,0 0 0 0 0,0 0 1 0 0,0 0-1 0 0,0 0 0 0 0,0 0 0 0 0,0 0 0 0 0,0 0 1 0 0,0 0-1 0 0,0 0 0 0 0,0 0 0 0 0,0 0 0 0 0,0 0 1 0 0,0 0-1 0 0,-1 0 0 0 0,1 0 0 0 0,0 0 0 0 0,0 0 0 0 0,0 0 1 0 0,0 0-1 0 0,0 0 0 0 0,0 0 0 0 0,0 0 0 0 0,0 0 1 0 0,0 0-1 0 0,0 0 0 0 0,0 0 0 0 0,0 1 0 0 0,0-1 0 0 0,0 0 1 0 0,-1 0-1 0 0,1 0 0 0 0,0 0 0 0 0,0 0 0 0 0,0 0 1 0 0,0 0-1 0 0,0 0 0 0 0,0 0 0 0 0,0 0 0 0 0,0 0 1 0 0,0 0-1 0 0,0 0 0 0 0,0 0 0 0 0,0 0 0 0 0,0 0 0 0 0,0 1 1 0 0,0-1-1 0 0,0 0 0 0 0,0 0 0 0 0,0 0 0 0 0,0 0 1 0 0,-3 10 191 0 0,0 11-250 0 0,-3 43 5191 0 0,6-61-5113 0 0,-5 165 572 0 0,5-152-677 0 0,2 28-1 0 0,0-24-94 0 0,-1-11-41 0 0,0 0-1 0 0,1 1 0 0 0,0-1 1 0 0,4 11-1 0 0,-4-15-576 0 0,0 0 0 0 0,0 0 0 0 0,1 0-1 0 0,6 8 1 0 0,1-2-6421 0 0</inkml:trace>
  <inkml:trace contextRef="#ctx0" brushRef="#br0" timeOffset="2367.08">2957 670 6912 0 0,'-2'5'110'0'0,"1"-1"0"0"0,0 1 0 0 0,0 0 1 0 0,1-1-1 0 0,-1 1 0 0 0,1 7 0 0 0,-2 15 3703 0 0,-3 17 6787 0 0,3-17-6675 0 0,-3 0-3583 0 0,4-20-243 0 0,0-1 0 0 0,0 1 0 0 0,0 11 0 0 0,1 0-4558 0 0,0-10-1052 0 0</inkml:trace>
  <inkml:trace contextRef="#ctx0" brushRef="#br0" timeOffset="2716.97">2791 456 13824 0 0,'1'7'218'0'0,"-1"-3"301"0"0,0 0 0 0 0,0 0 0 0 0,1 0 1 0 0,-1 0-1 0 0,1 0 0 0 0,0 0 0 0 0,0 0 1 0 0,1 0-1 0 0,3 7 0 0 0,-5-10-334 0 0,1 0 1 0 0,0 0-1 0 0,-1 0 0 0 0,1-1 1 0 0,0 1-1 0 0,0 0 0 0 0,0 0 0 0 0,0 0 1 0 0,0 0-1 0 0,0-1 0 0 0,0 1 1 0 0,0-1-1 0 0,0 1 0 0 0,0-1 1 0 0,0 1-1 0 0,1-1 0 0 0,-1 1 0 0 0,0-1 1 0 0,0 0-1 0 0,0 0 0 0 0,1 0 1 0 0,-1 1-1 0 0,0-1 0 0 0,0 0 1 0 0,1-1-1 0 0,-1 1 0 0 0,0 0 1 0 0,0 0-1 0 0,2-1 0 0 0,0 0-150 0 0,0 0 0 0 0,-1 0-1 0 0,1 0 1 0 0,-1-1 0 0 0,1 1 0 0 0,-1-1-1 0 0,0 0 1 0 0,0 1 0 0 0,0-1-1 0 0,0 0 1 0 0,2-3 0 0 0,-3 4-28 0 0,0 0 0 0 0,0 0 0 0 0,0 0 0 0 0,0 0 0 0 0,0 1 0 0 0,0-1 0 0 0,0 0 0 0 0,0 0 1 0 0,0 1-1 0 0,1-1 0 0 0,-1 1 0 0 0,0-1 0 0 0,0 1 0 0 0,1-1 0 0 0,-1 1 0 0 0,0 0 0 0 0,1 0 0 0 0,-1 0 0 0 0,0 0 0 0 0,1 0 0 0 0,-1 0 1 0 0,2 0-1 0 0,16-2 19 0 0,-17 1-37 0 0,-1 1 0 0 0,0-1 0 0 0,0 0 0 0 0,1 0 0 0 0,-1 0 0 0 0,0 0 0 0 0,0 0 0 0 0,0 0 0 0 0,0 0 0 0 0,0 0-1 0 0,0 0 1 0 0,0-1 0 0 0,-1 1 0 0 0,2-2 0 0 0,9-23-54 0 0,-8 19 78 0 0,-3 6-7 0 0,0 0 0 0 0,1 0 0 0 0,-1 1 0 0 0,0-1 0 0 0,0 0-1 0 0,0 0 1 0 0,0 0 0 0 0,0 0 0 0 0,0 1 0 0 0,0-1 0 0 0,0 0 0 0 0,0 0 0 0 0,0 0 0 0 0,0 1 0 0 0,-1-1 0 0 0,1 0 0 0 0,0 0 0 0 0,-1 0 0 0 0,1 1 0 0 0,0-1 0 0 0,-1 0 0 0 0,1 1 0 0 0,-1-1 0 0 0,1 0 0 0 0,-1 1 0 0 0,0-1 0 0 0,1 1 0 0 0,-1-1 0 0 0,1 0 0 0 0,-1 1 0 0 0,0 0 0 0 0,0-1 0 0 0,1 1 0 0 0,-1-1 0 0 0,0 1 0 0 0,0 0 0 0 0,1-1 0 0 0,-1 1 0 0 0,-1 0 0 0 0,-2-2 84 0 0,-1 1 0 0 0,1 0 0 0 0,0 0-1 0 0,-1 0 1 0 0,-8 1 0 0 0,7-1-78 0 0,-1 1-1 0 0,0 1 0 0 0,1-1 0 0 0,-1 1 1 0 0,0 1-1 0 0,1-1 0 0 0,-1 1 1 0 0,1 0-1 0 0,0 1 0 0 0,-1-1 0 0 0,1 1 1 0 0,0 0-1 0 0,1 1 0 0 0,-1-1 1 0 0,1 1-1 0 0,-11 9 0 0 0,8-6-250 0 0,-1 0-1 0 0,-17 9 1 0 0,26-16 227 0 0,-7 7-530 0 0,16-21-6826 0 0</inkml:trace>
  <inkml:trace contextRef="#ctx0" brushRef="#br0" timeOffset="3071.43">3182 162 13824 0 0,'-2'17'494'0'0,"1"-9"-266"0"0,0 1 0 0 0,0-1 0 0 0,1 0 0 0 0,0 0 0 0 0,2 13 0 0 0,-1-16 278 0 0,0 0-1 0 0,1-1 0 0 0,-1 1 1 0 0,1-1-1 0 0,0 1 0 0 0,0-1 1 0 0,1 0-1 0 0,-1 0 0 0 0,1 0 1 0 0,0 0-1 0 0,0-1 0 0 0,6 6 1 0 0,-3-4 242 0 0,0 0 0 0 0,0 0-1 0 0,1-1 1 0 0,-1 0 0 0 0,1-1 0 0 0,0 0 0 0 0,8 3 0 0 0,-11-4-747 0 0,0 0 0 0 0,0 0 0 0 0,-1 0-1 0 0,1 0 1 0 0,0 0 0 0 0,-1 1 0 0 0,0 0 0 0 0,1-1 0 0 0,-1 1-1 0 0,0 1 1 0 0,4 5 0 0 0,-3-2 3 0 0,0-1-1 0 0,0 1 1 0 0,0 0 0 0 0,-1 1-1 0 0,4 14 1 0 0,-2-2 3 0 0,-1 0-1 0 0,-2 1 0 0 0,0-1 1 0 0,-1 24-1 0 0,0-20-13 0 0,-2 0 0 0 0,-1 1 0 0 0,-1-1 0 0 0,-1 0 0 0 0,-1 0-1 0 0,-1-1 1 0 0,-1 0 0 0 0,-14 33 0 0 0,-2-9-3 0 0,13-23 2 0 0,-2 0-1 0 0,-1-1 0 0 0,0 0 0 0 0,-25 30 1 0 0,36-51-82 0 0,0 0 0 0 0,-1 0 0 0 0,1 0 0 0 0,0-1 0 0 0,-1 1 0 0 0,1 0 0 0 0,-1-1 1 0 0,1 0-1 0 0,-1 0 0 0 0,0 0 0 0 0,0 0 0 0 0,1 0 0 0 0,-1 0 0 0 0,0-1 0 0 0,0 1 0 0 0,-4-1 0 0 0,5 1-173 0 0,-1-1-1 0 0,1-1 0 0 0,0 1 0 0 0,-1 0 1 0 0,1 0-1 0 0,0-1 0 0 0,-1 1 0 0 0,1-1 0 0 0,0 0 1 0 0,0 0-1 0 0,0 0 0 0 0,-1 0 0 0 0,1 0 0 0 0,0 0 1 0 0,0-1-1 0 0,1 1 0 0 0,-1-1 0 0 0,0 1 1 0 0,0-1-1 0 0,-1-2 0 0 0,-6-10-1303 0 0</inkml:trace>
  <inkml:trace contextRef="#ctx0" brushRef="#br0" timeOffset="3400.45">3567 67 24847 0 0,'6'22'1211'0'0,"-5"-22"-1151"0"0,0 1-1 0 0,-1-1 1 0 0,1 1 0 0 0,0-1 0 0 0,-1 1 0 0 0,1-1-1 0 0,0 1 1 0 0,0-1 0 0 0,-1 0 0 0 0,1 1 0 0 0,0-1-1 0 0,0 0 1 0 0,0 0 0 0 0,-1 1 0 0 0,1-1-1 0 0,0 0 1 0 0,0 0 0 0 0,0 0 0 0 0,0 0 0 0 0,-1 0-1 0 0,1 0 1 0 0,0 0 0 0 0,0-1 0 0 0,1 1-1 0 0,0-1-57 0 0,0 0-1 0 0,-1 0 1 0 0,1-1-1 0 0,-1 1 1 0 0,1 0-1 0 0,-1 0 1 0 0,0-1-1 0 0,1 1 0 0 0,-1-1 1 0 0,0 1-1 0 0,0-1 1 0 0,0 0-1 0 0,0 1 1 0 0,1-4-1 0 0,11-14 24 0 0,-6 12 78 0 0,1 0 0 0 0,0 0 0 0 0,11-7 0 0 0,-15 12-90 0 0,0 0 0 0 0,-1 0-1 0 0,1 0 1 0 0,0 0 0 0 0,0 1 0 0 0,0 0-1 0 0,0 0 1 0 0,1 0 0 0 0,-1 0-1 0 0,8 0 1 0 0,-5 2-13 0 0,0 5 0 0 0,-7-5 0 0 0,0 0 0 0 0,1 0 0 0 0,-1 0 0 0 0,0 0 0 0 0,1 0 0 0 0,-1 0 0 0 0,0 0 1 0 0,0 0-1 0 0,0 0 0 0 0,0 0 0 0 0,0 0 0 0 0,0 0 0 0 0,0 0 0 0 0,0 0 0 0 0,-1 0 0 0 0,1 0 0 0 0,-1 2 0 0 0,-9 18-5 0 0,6-14-11 0 0,-35 50-672 0 0,19-31 650 0 0,3-7 40 0 0,2 0-24 0 0,11-15 12 0 0,0 1-1 0 0,0 0 1 0 0,1-1-1 0 0,-4 8 1 0 0,-2 5 122 0 0,-11 31 1 0 0,18-41 12 0 0,0 0 1 0 0,0 0-1 0 0,1 0 1 0 0,0 0-1 0 0,0 0 1 0 0,1 1-1 0 0,0-1 1 0 0,1 8-1 0 0,-1-13-81 0 0,0 0 1 0 0,1 0-1 0 0,-1 0 0 0 0,1 1 0 0 0,0-1 1 0 0,0 0-1 0 0,0 0 0 0 0,0 0 1 0 0,0 0-1 0 0,0 0 0 0 0,0 0 0 0 0,1-1 1 0 0,-1 1-1 0 0,1 0 0 0 0,-1-1 0 0 0,1 1 1 0 0,0-1-1 0 0,-1 1 0 0 0,1-1 1 0 0,0 0-1 0 0,0 0 0 0 0,0 0 0 0 0,0 0 1 0 0,0 0-1 0 0,0 0 0 0 0,1 0 0 0 0,-1-1 1 0 0,0 1-1 0 0,0-1 0 0 0,0 0 1 0 0,1 1-1 0 0,-1-1 0 0 0,5-1 0 0 0,181-11 1243 0 0,-165 11-1384 0 0,40 3 0 0 0,12-1-29 0 0,-21-7-1292 0 0,0-5-5829 0 0,-3-7-2415 0 0</inkml:trace>
</inkml:ink>
</file>

<file path=xl/ink/ink1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11T03:17:17.829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7 288 12528 0 0,'0'0'1249'0'0,"-4"-7"-1130"0"0,1 0 3340 0 0,4 7-3419 0 0,0 0-1 0 0,0 0 1 0 0,1 0-1 0 0,-1 0 0 0 0,0 0 1 0 0,0 0-1 0 0,0 0 0 0 0,0 0 1 0 0,0 0-1 0 0,0 1 0 0 0,2 0 1 0 0,1 0 129 0 0,3 0 116 0 0,4 1 73 0 0,-1-1 0 0 0,0 0 0 0 0,1 0 0 0 0,-1-1 0 0 0,18-2 0 0 0,379-42 1742 0 0,-295 31-1928 0 0,13-1 45 0 0,-112 14-205 0 0,46-4 78 0 0,103 6 0 0 0,-124 2-69 0 0,29 3 205 0 0,74-3 1 0 0,-50-8 104 0 0,110 0 72 0 0,-140 6-259 0 0,95-9 0 0 0,261-36 262 0 0,-103 12-362 0 0,195-14 18 0 0,79 20-71 0 0,-174 9 61 0 0,68-1 929 0 0,15 1-981 0 0,-52 2 0 0 0,-253 11 19 0 0,-45 6 258 0 0,15-1-277 0 0,-105 2-72 0 0,-42-2-194 0 0,0-1 0 0 0,1-1 0 0 0,25-2 0 0 0,-40 2-182 0 0,4-1 839 0 0</inkml:trace>
</inkml:ink>
</file>

<file path=xl/ink/ink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11T03:01:50.405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10 34 16727 0 0,'0'0'818'0'0,"-5"7"46"0"0,1 3-490 0 0,4-8-235 0 0,0 0 1114 0 0,0-1-1080 0 0,0 1 0 0 0,0-1 0 0 0,0 0 0 0 0,0 0-1 0 0,0 0 1 0 0,0 1 0 0 0,0-1 0 0 0,1 0 0 0 0,0 2-1 0 0,0 0-86 0 0,3 1 31 0 0,0 0 0 0 0,-1 1 0 0 0,0 0 0 0 0,0 0 0 0 0,0 0 0 0 0,0 0 1 0 0,-1 0-1 0 0,0 1 0 0 0,0-1 0 0 0,0 1 0 0 0,-1-1 0 0 0,2 12 0 0 0,-3-14-66 0 0,0 2 2 0 0,0-1-1 0 0,0 1 0 0 0,0-1 0 0 0,1 0 0 0 0,-1 1 0 0 0,1-1 0 0 0,0 0 0 0 0,3 8 0 0 0,8 19 53 0 0,-10-23-130 0 0,1 0 0 0 0,8 15 0 0 0,-4-8 7 0 0,-5-12 23 0 0,-1 1 0 0 0,1-1-1 0 0,0 0 1 0 0,0 1-1 0 0,0-1 1 0 0,5 5-1 0 0,1 4-1151 0 0,-1-1-530 0 0,-7-11 1561 0 0,1 0 1 0 0,-1 1 0 0 0,0-1 0 0 0,0 0 0 0 0,1 0 0 0 0,-1 0-1 0 0,0 1 1 0 0,1-1 0 0 0,-1 0 0 0 0,0 0 0 0 0,1 0-1 0 0,-1 0 1 0 0,0 0 0 0 0,1 0 0 0 0,-1 0 0 0 0,0 0 0 0 0,1 0-1 0 0,-1 0 1 0 0,0 0 0 0 0,1 0 0 0 0,-1 0 0 0 0,1 0-1 0 0,-1 0 1 0 0,0 0 0 0 0,1 0 0 0 0,-1 0 0 0 0,0-1 0 0 0,1 1-1 0 0,-1 0 1 0 0,0 0 0 0 0,1-1 0 0 0</inkml:trace>
  <inkml:trace contextRef="#ctx0" brushRef="#br0" timeOffset="335.02">379 79 4144 0 0,'0'0'10446'0'0,"8"2"-8554"0"0,-2-1-1323 0 0,0 0 0 0 0,1-1 0 0 0,-1 0-1 0 0,1 0 1 0 0,-1-1 0 0 0,1 1 0 0 0,-1-2-1 0 0,0 1 1 0 0,11-4 0 0 0,-7 2-333 0 0,0 0 0 0 0,0 0 0 0 0,0 1-1 0 0,0 0 1 0 0,11 0 0 0 0,-10 0-54 0 0,6 0 227 0 0,-6 1-294 0 0,0 0-1 0 0,-1-1 1 0 0,1 0-1 0 0,12-5 1 0 0,16-3-52 0 0,-32 9-267 0 0,-1 0 1 0 0,0-1-1 0 0,0 1 1 0 0,0-1-1 0 0,0-1 1 0 0,0 1 0 0 0,-1-1-1 0 0,8-4 1 0 0,-2-2-8026 0 0</inkml:trace>
</inkml:ink>
</file>

<file path=xl/ink/ink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11T03:01:47.605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1 879 7688 0 0,'8'-2'7480'0'0,"-6"8"-7250"0"0,0 0 0 0 0,0 0 1 0 0,0 1-1 0 0,0-1 0 0 0,-1 0 1 0 0,0 1-1 0 0,0-1 0 0 0,-1 13 1 0 0,2 11 175 0 0,16 63 265 0 0,-4-27-584 0 0,10 33-29 0 0,-16-69-216 0 0,-1 0 0 0 0,-2 0-1 0 0,2 37 1 0 0,-6-57-119 0 0,1 1-1 0 0,0-1 1 0 0,5 16 0 0 0,2-7-4918 0 0</inkml:trace>
  <inkml:trace contextRef="#ctx0" brushRef="#br0" timeOffset="532.71">156 829 11776 0 0,'-3'0'85'0'0,"0"1"0"0"0,1-1 1 0 0,-1 0-1 0 0,0 0 1 0 0,1 0-1 0 0,-1 0 0 0 0,1-1 1 0 0,-1 1-1 0 0,0-1 1 0 0,1 1-1 0 0,-1-1 0 0 0,1 0 1 0 0,-1 0-1 0 0,1 0 1 0 0,0 0-1 0 0,-3-2 0 0 0,-2-2 520 0 0,0 0-1 0 0,0-1 0 0 0,-9-9 1 0 0,15 14-162 0 0,2-15-4 0 0,-1 13-405 0 0,1 1 0 0 0,0-1 0 0 0,0 1 0 0 0,0-1 0 0 0,1 1 0 0 0,-1 0 0 0 0,0 0 0 0 0,1 0 0 0 0,0 0-1 0 0,-1 0 1 0 0,1 0 0 0 0,0 0 0 0 0,0 0 0 0 0,3-1 0 0 0,0 0 35 0 0,0 0-1 0 0,0 0 1 0 0,0 1-1 0 0,1 0 1 0 0,7-2-1 0 0,-1 2 28 0 0,1-1 0 0 0,0 2 0 0 0,0 0-1 0 0,0 0 1 0 0,14 2 0 0 0,-1-1 41 0 0,54 7-49 0 0,-76-6-95 0 0,1-1 0 0 0,-1 1-1 0 0,0 0 1 0 0,1 0 0 0 0,-1 0-1 0 0,0 1 1 0 0,0-1 0 0 0,0 1-1 0 0,4 3 1 0 0,34 22-6 0 0,-34-22 26 0 0,4 6 108 0 0,-12-6-93 0 0,-1-3-2 0 0,1 0 28 0 0,0 1-1 0 0,-1-1 1 0 0,1 1 0 0 0,-1-1 0 0 0,0 1 0 0 0,0-1-1 0 0,0 1 1 0 0,0-1 0 0 0,0 0 0 0 0,0 1 0 0 0,0-1-1 0 0,-1 0 1 0 0,-1 3 0 0 0,-8 11 291 0 0,6-4-73 0 0,4-10-218 0 0,0 1 0 0 0,-1 0 1 0 0,1-1-1 0 0,-1 1 0 0 0,1-1 0 0 0,-1 0 1 0 0,0 1-1 0 0,-4 3 0 0 0,-1 0 104 0 0,-1 0 0 0 0,-15 9 0 0 0,15-10-55 0 0,0 0 0 0 0,-12 11 0 0 0,1-5-8 0 0,16-10-86 0 0,1 1 1 0 0,0-1-1 0 0,-1 0 1 0 0,1 1-1 0 0,0-1 1 0 0,-3 4-1 0 0,3-4-8 0 0,0 0-1 0 0,0 1 0 0 0,0-1 1 0 0,0 0-1 0 0,0 0 0 0 0,-1 0 0 0 0,1-1 1 0 0,0 1-1 0 0,0 0 0 0 0,-3-1 1 0 0,-28 5-26 0 0,23-4-27 0 0,6-1-70 0 0,1 0 0 0 0,-1 0 0 0 0,0-1 1 0 0,0 1-1 0 0,0-1 0 0 0,-3-1 0 0 0,-3-3-5975 0 0</inkml:trace>
  <inkml:trace contextRef="#ctx0" brushRef="#br0" timeOffset="1625.99">1037 28 9872 0 0,'-22'-24'2509'0'0,"19"23"-2121"0"0,0 0 0 0 0,0 1 0 0 0,0-1 0 0 0,1 1 0 0 0,-1 0 0 0 0,0 0 0 0 0,0 0 0 0 0,-4 1 0 0 0,4 1-208 0 0,1 0 0 0 0,-1 0 0 0 0,1 1 0 0 0,0-1 0 0 0,-1 1 0 0 0,1-1 0 0 0,0 1 0 0 0,-1 4 0 0 0,-6 13 498 0 0,8-17-585 0 0,0 0 0 0 0,0 1 0 0 0,-1-1 0 0 0,1 0 0 0 0,-1 0 1 0 0,0 0-1 0 0,0 0 0 0 0,-2 3 0 0 0,2-5-68 0 0,0 1 46 0 0,-1 1-1 0 0,1 0 0 0 0,-1-1 0 0 0,1 1 1 0 0,0 0-1 0 0,0 0 0 0 0,0 0 1 0 0,1 0-1 0 0,-1 1 0 0 0,1-1 1 0 0,0 0-1 0 0,0 1 0 0 0,0-1 1 0 0,0 1-1 0 0,0 5 0 0 0,-3 12 323 0 0,0-1 0 0 0,-10 32 0 0 0,3-11 20 0 0,-7 20-108 0 0,-10 53-43 0 0,17-68-199 0 0,7-30-42 0 0,1 0-1 0 0,0 0 1 0 0,0 0 0 0 0,1 27 0 0 0,10 42 169 0 0,28 116 1 0 0,-16-98 6 0 0,-14-69-162 0 0,2 1-1 0 0,1-1 0 0 0,2-1 0 0 0,1 1 1 0 0,1-2-1 0 0,25 43 0 0 0,10 6-32 0 0,17 27-1 0 0,-52-90-5 0 0,1 0-1 0 0,1 0 1 0 0,27 24 0 0 0,-37-38-357 0 0,0 0 1 0 0,0 0-1 0 0,0 0 1 0 0,1-1-1 0 0,0 0 1 0 0,0 0-1 0 0,0 0 1 0 0,0-1-1 0 0,0 0 1 0 0,12 3-1 0 0,-2-8-6730 0 0</inkml:trace>
</inkml:ink>
</file>

<file path=xl/ink/ink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11T03:01:58.744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234 1849 12528 0 0,'-18'-40'1518'0'0,"16"36"-933"0"0,0 0 0 0 0,-1 0-1 0 0,0 0 1 0 0,0 0 0 0 0,0 1 0 0 0,0-1-1 0 0,0 1 1 0 0,-1-1 0 0 0,1 1 0 0 0,-1 0-1 0 0,-7-4 1 0 0,-6-6 1018 0 0,16 13-1512 0 0,0 0-1 0 0,1-1 1 0 0,-1 1 0 0 0,1 0-1 0 0,-1-1 1 0 0,0 1 0 0 0,1 0-1 0 0,-1-1 1 0 0,0 1 0 0 0,0 0-1 0 0,1 0 1 0 0,-1 0 0 0 0,0 0-1 0 0,0 0 1 0 0,1 0 0 0 0,-1 0-1 0 0,0 0 1 0 0,1 0 0 0 0,-1 0-1 0 0,0 0 1 0 0,0 0 0 0 0,1 1-1 0 0,-1-1 1 0 0,0 0 0 0 0,1 1-1 0 0,-2-1 1 0 0,-17 14 27 0 0,11-7 265 0 0,3-3-313 0 0,-1 1-1 0 0,1 1 0 0 0,0-1 1 0 0,1 1-1 0 0,-1-1 0 0 0,1 1 0 0 0,0 1 1 0 0,0-1-1 0 0,1 1 0 0 0,-3 7 1 0 0,-4 11 49 0 0,-8 39 0 0 0,5-16 24 0 0,8-30-122 0 0,1 1 1 0 0,-2 31-1 0 0,6-47-21 0 0,-1 2 0 0 0,1 0 0 0 0,0 0 0 0 0,1 0 0 0 0,-1-1 0 0 0,1 1 0 0 0,0 0 0 0 0,0 0 0 0 0,1-1 0 0 0,0 1 0 0 0,-1 0 0 0 0,4 4 0 0 0,4 7 0 0 0,19 25 0 0 0,-4-6 0 0 0,-15-20-5 0 0,1 1-66 0 0,16 21-1 0 0,-22-32 29 0 0,-1-1 0 0 0,1 0 0 0 0,0 0 0 0 0,1-1 0 0 0,-1 1 0 0 0,1-1 0 0 0,-1 0 0 0 0,1 0 0 0 0,6 3 0 0 0,-1-2-677 0 0,-5-2-75 0 0,0 0 0 0 0,0 0 1 0 0,0 0-1 0 0,0-1 0 0 0,10 2 1 0 0,0-2-6939 0 0</inkml:trace>
  <inkml:trace contextRef="#ctx0" brushRef="#br0" timeOffset="344.28">490 2030 14112 0 0,'0'-8'1276'0'0,"0"3"-1132"0"0,0 0 1 0 0,1 0 0 0 0,0 0 0 0 0,0 0 0 0 0,0 0 0 0 0,0 0 0 0 0,1 0 0 0 0,3-7-1 0 0,-1-5 8299 0 0,3 21-7704 0 0,-4 1-655 0 0,0 0 1 0 0,0 0-1 0 0,0 0 1 0 0,0 0-1 0 0,-1 0 1 0 0,0 1 0 0 0,0-1-1 0 0,1 7 1 0 0,-2-7-60 0 0,4 14 50 0 0,4 30 0 0 0,-7-33-39 0 0,1 0-1 0 0,1 0 1 0 0,6 18-1 0 0,13 23-902 0 0,13 35-1594 0 0,-32-82 124 0 0</inkml:trace>
  <inkml:trace contextRef="#ctx0" brushRef="#br0" timeOffset="738.47">943 2123 16208 0 0,'0'0'4625'0'0,"3"1"-3663"0"0,-2-1-850 0 0,1 1-1 0 0,0-1 0 0 0,0 1 1 0 0,0-1-1 0 0,0 0 0 0 0,0 0 0 0 0,0 0 1 0 0,0 0-1 0 0,0 0 0 0 0,0 0 1 0 0,0-1-1 0 0,0 1 0 0 0,-1-1 0 0 0,1 1 1 0 0,0-1-1 0 0,3-1 0 0 0,3-1 238 0 0,1-1-1 0 0,-1 2 1 0 0,14-3-1 0 0,-13 3-165 0 0,1-1 1 0 0,14-5-1 0 0,-12 3-10 0 0,1 1 1 0 0,18-4-1 0 0,4-1-181 0 0,5-1 74 0 0,-29 9-626 0 0,-1-1 1 0 0,14-5-1 0 0,-8 2-4327 0 0,-9 1 3259 0 0</inkml:trace>
  <inkml:trace contextRef="#ctx0" brushRef="#br0" timeOffset="1082.11">1105 1846 14192 0 0,'0'0'1290'0'0,"4"-13"8219"0"0,-3 15-9441 0 0,0 0 0 0 0,0 0 0 0 0,0 0 0 0 0,-1 0 0 0 0,1 0 0 0 0,-1 0 0 0 0,0 0 1 0 0,1 0-1 0 0,-1 0 0 0 0,0 0 0 0 0,0 4 0 0 0,-6 26 190 0 0,2-9-87 0 0,4-6-115 0 0,0 0 0 0 0,1 0 0 0 0,1 0 0 0 0,1-1 1 0 0,5 23-1 0 0,-1-5-39 0 0,36 153-186 0 0,-39-174-399 0 0,1 0-1 0 0,0-1 1 0 0,1 1-1 0 0,0-1 1 0 0,1-1 0 0 0,9 14-1 0 0,-15-24 40 0 0,7 8-793 0 0,-8-9 1096 0 0,1 0 0 0 0,-1 1 0 0 0,1-1 0 0 0,-1 0 1 0 0,0 0-1 0 0,1 0 0 0 0,-1 0 0 0 0,1 0 1 0 0,-1 1-1 0 0,1-1 0 0 0,-1 0 0 0 0,1 0 0 0 0,-1 0 1 0 0,1 0-1 0 0,-1-1 0 0 0,1 1 0 0 0,0 0 0 0 0,15-5-1885 0 0</inkml:trace>
  <inkml:trace contextRef="#ctx0" brushRef="#br0" timeOffset="1413.65">1679 1892 7832 0 0,'0'0'12053'0'0,"1"2"-10741"0"0,2 4-1054 0 0,1 0 0 0 0,-1 1 0 0 0,-1-1 1 0 0,1 1-1 0 0,-1 0 0 0 0,0 0 0 0 0,0 0 0 0 0,-1 0 1 0 0,0 0-1 0 0,-1 0 0 0 0,1 12 0 0 0,7 87 158 0 0,-8-101-416 0 0,1 0 0 0 0,-1 0 0 0 0,1 0 0 0 0,3 8 0 0 0,-3-9 0 0 0,0 1 0 0 0,0 0 0 0 0,0 0 0 0 0,0 7 0 0 0,-1 27-1605 0 0</inkml:trace>
  <inkml:trace contextRef="#ctx0" brushRef="#br0" timeOffset="1760.58">1659 1615 14712 0 0,'0'0'1480'0'0,"-1"0"-1358"0"0,-1 2 22 0 0,-1 0 0 0 0,1 0-1 0 0,-1 0 1 0 0,1 0 0 0 0,0 0 0 0 0,-3 4-1 0 0,-1 2 720 0 0,6-8-839 0 0,0 1 0 0 0,0-1-1 0 0,0 0 1 0 0,0 1 0 0 0,0-1 0 0 0,0 0-1 0 0,1 1 1 0 0,-1-1 0 0 0,0 0-1 0 0,0 1 1 0 0,0-1 0 0 0,1 0-1 0 0,-1 1 1 0 0,0-1 0 0 0,1 0-1 0 0,-1 0 1 0 0,0 0 0 0 0,0 1-1 0 0,1-1 1 0 0,-1 0 0 0 0,0 0-1 0 0,1 0 1 0 0,-1 0 0 0 0,0 1-1 0 0,1-1 1 0 0,-1 0 0 0 0,1 0 0 0 0,-1 0-1 0 0,0 0 1 0 0,1 0 0 0 0,-1 0-1 0 0,0 0 1 0 0,1 0 0 0 0,-1 0-1 0 0,0 0 1 0 0,1 0 0 0 0,-1 0-1 0 0,1 0 1 0 0,-1-1 0 0 0,0 1-1 0 0,1 0 1 0 0,3-3 189 0 0,0-1-1 0 0,0 1 1 0 0,-1-1 0 0 0,1 0-1 0 0,-1 1 1 0 0,0-2 0 0 0,0 1-1 0 0,0 0 1 0 0,-1-1 0 0 0,1 1-1 0 0,-1-1 1 0 0,0 0 0 0 0,0 1-1 0 0,-1-1 1 0 0,0 0 0 0 0,1 0-1 0 0,-1-10 1 0 0,0 14-158 0 0,-1 0-1 0 0,0-1 1 0 0,0 1-1 0 0,-1 0 1 0 0,1 0-1 0 0,0 0 1 0 0,0 0-1 0 0,0 0 1 0 0,-1 0-1 0 0,1 0 1 0 0,0 0-1 0 0,-1 0 1 0 0,1 0 0 0 0,-1 0-1 0 0,0 0 1 0 0,1 0-1 0 0,-1 0 1 0 0,0 0-1 0 0,1 1 1 0 0,-1-1-1 0 0,0 0 1 0 0,0 0-1 0 0,0 1 1 0 0,-1-2 0 0 0,1 2-34 0 0,0 0 1 0 0,0-1 0 0 0,0 1-1 0 0,-1 0 1 0 0,1 0 0 0 0,0 0-1 0 0,0 0 1 0 0,-1 0 0 0 0,1 0 0 0 0,0 0-1 0 0,0 0 1 0 0,-1 0 0 0 0,1 1-1 0 0,0-1 1 0 0,0 1 0 0 0,0-1-1 0 0,0 1 1 0 0,0-1 0 0 0,-1 1 0 0 0,1-1-1 0 0,0 1 1 0 0,-1 1 0 0 0,-5 4-38 0 0,-1 0 1 0 0,2 0-1 0 0,-10 12 1 0 0,-3 9-3962 0 0</inkml:trace>
  <inkml:trace contextRef="#ctx0" brushRef="#br0" timeOffset="2755.11">2096 1329 9184 0 0,'0'0'830'0'0,"2"0"-684"0"0,2-2 30 0 0,-1 1 178 0 0,20-8 10262 0 0,-15 8-9645 0 0,-6 1-505 0 0,-1 1-380 0 0,-1 0-1 0 0,1 0 0 0 0,-1 0 1 0 0,1 0-1 0 0,0 0 1 0 0,0 0-1 0 0,-1-1 0 0 0,1 1 1 0 0,0 0-1 0 0,0-1 1 0 0,0 1-1 0 0,0 0 0 0 0,1 0 1 0 0,10 9 673 0 0,100 143 686 0 0,-95-132-1521 0 0,1-1 0 0 0,22 19-1 0 0,-3-3 2 0 0,-27-25 91 0 0,-1 0-1 0 0,0 1 1 0 0,-1 0 0 0 0,0 0-1 0 0,-1 1 1 0 0,0 0-1 0 0,-1 1 1 0 0,0-1 0 0 0,6 28-1 0 0,-4-3 37 0 0,-1 0 0 0 0,1 60 0 0 0,-7-75-52 0 0,-1 1 0 0 0,-2-1 0 0 0,0 1 0 0 0,-2-1 0 0 0,0 0 0 0 0,-2 0 0 0 0,0-1 0 0 0,-2 1 0 0 0,0-1 0 0 0,-2-1 0 0 0,-12 22 0 0 0,-64 125-892 0 0,25-45-66 0 0,40-88-863 0 0,5-13-4518 0 0,5-11-626 0 0</inkml:trace>
  <inkml:trace contextRef="#ctx0" brushRef="#br0" timeOffset="6116.36">2074 387 6448 0 0,'0'0'14673'0'0,"15"-9"-13217"0"0,-11 7-1368 0 0,1 0 1 0 0,-1 1-1 0 0,1-1 1 0 0,6 0-1 0 0,5-2-65 0 0,22-5 130 0 0,21-2 95 0 0,-30 8-556 0 0,-27 2 78 0 0,-1 1 121 0 0,-1-1 1 0 0,1 1 0 0 0,-1-1-1 0 0,1 1 1 0 0,-1 0-1 0 0,1-1 1 0 0,-1 1 0 0 0,1 0-1 0 0,0-1 1 0 0,-1 1 0 0 0,1 0-1 0 0,-1 0 1 0 0,1 0 0 0 0,0-1-1 0 0,-1 1 1 0 0,1 0-1 0 0,1 0 1 0 0,5-2-3177 0 0,-2-1 432 0 0,5-1 1413 0 0</inkml:trace>
  <inkml:trace contextRef="#ctx0" brushRef="#br0" timeOffset="6992.76">2470 22 14280 0 0,'0'0'322'0'0,"2"-13"788"0"0,-5 5 4959 0 0,6 17-2667 0 0,-2-3-4468 0 0,7 25 1232 0 0,-4-21-109 0 0,-2 0 1 0 0,2 13-1 0 0,-1-7-44 0 0,1-1 1 0 0,0 1-1 0 0,6 15 0 0 0,8 26-2 0 0,-12-37-435 0 0,1 0-1 0 0,1 0 0 0 0,12 23 1 0 0,-15-35-215 0 0,-2-2-526 0 0,0 0 0 0 0,-1 0-1 0 0,4 10 1 0 0,-2-2-5404 0 0</inkml:trace>
  <inkml:trace contextRef="#ctx0" brushRef="#br0" timeOffset="7384.18">2364 656 12176 0 0,'-8'4'225'0'0,"5"-4"-159"0"0,1 1-1 0 0,0 0 1 0 0,0 0-1 0 0,-1 0 1 0 0,1 0-1 0 0,0 1 1 0 0,0-1-1 0 0,0 1 1 0 0,1-1-1 0 0,-1 1 1 0 0,0-1 0 0 0,0 1-1 0 0,1 0 1 0 0,-1 0-1 0 0,1 0 1 0 0,0 0-1 0 0,-1 0 1 0 0,-1 4 3920 0 0,4-5-3870 0 0,0 0-1 0 0,0 0 0 0 0,0 0 0 0 0,0 0 0 0 0,0 0 1 0 0,0-1-1 0 0,1 1 0 0 0,-1 0 0 0 0,0-1 0 0 0,0 1 1 0 0,0-1-1 0 0,1 1 0 0 0,-1-1 0 0 0,0 0 0 0 0,0 1 1 0 0,1-1-1 0 0,-1 0 0 0 0,0 0 0 0 0,1 0 0 0 0,-1 0 1 0 0,0 0-1 0 0,1 0 0 0 0,-1-1 0 0 0,0 1 1 0 0,1 0-1 0 0,-1-1 0 0 0,0 1 0 0 0,2-1 0 0 0,-2 1-32 0 0,73-20 1397 0 0,7 0-632 0 0,9 2-464 0 0,98-32 0 0 0,-177 46-373 0 0,1 1 0 0 0,16-3 0 0 0,-23 6-116 0 0,0-1 1 0 0,0 1 0 0 0,0 0 0 0 0,0 0 0 0 0,0 0 0 0 0,-1 1 0 0 0,1 0 0 0 0,6 1 0 0 0,-8-1-855 0 0,1 0 493 0 0</inkml:trace>
  <inkml:trace contextRef="#ctx0" brushRef="#br0" timeOffset="7748.24">2624 864 16783 0 0,'0'0'4126'0'0,"0"9"-3229"0"0,6 59 243 0 0,-4-55-1052 0 0,9 57-21 0 0,-8-50-61 0 0,8 27 1 0 0,2 7-10 0 0,-6-31-279 0 0,-6-20 178 0 0,0 1-1 0 0,1-1 1 0 0,-1 0-1 0 0,-1 1 1 0 0,1-1 0 0 0,0 1-1 0 0,-1 3 1 0 0,0-5-193 0 0,0 0-390 0 0</inkml:trace>
  <inkml:trace contextRef="#ctx0" brushRef="#br0" timeOffset="8078.34">2673 924 6912 0 0,'-3'-8'622'0'0,"-1"-9"-509"0"0,-4-15 1621 0 0,6 27-760 0 0,1 0-1 0 0,-1 1 1 0 0,1-1 0 0 0,0 0-1 0 0,1 0 1 0 0,-1 0-1 0 0,1 0 1 0 0,0-6 0 0 0,0 8-743 0 0,0 1 1 0 0,1-1-1 0 0,-1 1 1 0 0,1 0-1 0 0,-1-1 1 0 0,1 1 0 0 0,0 0-1 0 0,0 0 1 0 0,0-1-1 0 0,0 1 1 0 0,0 0-1 0 0,0 0 1 0 0,1 0-1 0 0,-1 0 1 0 0,1 1 0 0 0,-1-1-1 0 0,1 0 1 0 0,4-2-1 0 0,-6 3-222 0 0,1 1 1 0 0,0-1-1 0 0,0 1 0 0 0,0 0 0 0 0,0 0 0 0 0,0 0 0 0 0,0-1 1 0 0,0 1-1 0 0,0 0 0 0 0,1 0 0 0 0,-1 0 0 0 0,0 1 0 0 0,0-1 1 0 0,0 0-1 0 0,0 0 0 0 0,0 0 0 0 0,0 1 0 0 0,1 0 0 0 0,15 7-23 0 0,-12-4 15 0 0,-1-1 0 0 0,1 0-1 0 0,-1 1 1 0 0,0 0-1 0 0,0 0 1 0 0,0 0 0 0 0,-1 1-1 0 0,1-1 1 0 0,-1 1-1 0 0,0 0 1 0 0,0 0 0 0 0,-1 0-1 0 0,1 0 1 0 0,-1 0-1 0 0,-1 1 1 0 0,1-1 0 0 0,-1 1-1 0 0,1-1 1 0 0,-1 9-1 0 0,0-9 12 0 0,-1 0-1 0 0,0 0 0 0 0,-1 1 0 0 0,1-1 1 0 0,-1-1-1 0 0,0 1 0 0 0,0 0 0 0 0,0 0 1 0 0,-1 0-1 0 0,-3 6 0 0 0,0-3 14 0 0,0-1-1 0 0,0-1 1 0 0,0 1-1 0 0,-1-1 1 0 0,0 0-1 0 0,-1 0 1 0 0,1 0-1 0 0,-1-1 1 0 0,0 0-1 0 0,-14 6 1 0 0,15-7-23 0 0,1-1-222 0 0,-1-1-1 0 0,1 0 0 0 0,-1 0 0 0 0,1 0 1 0 0,-1 0-1 0 0,-11 0 0 0 0,-2 2-616 0 0,16-4-366 0 0,-4-2-12 0 0</inkml:trace>
  <inkml:trace contextRef="#ctx0" brushRef="#br0" timeOffset="9482.38">3250 334 3224 0 0,'0'0'12981'0'0,"8"8"-10480"0"0,15 10-1226 0 0,-14-12-809 0 0,0 1 0 0 0,-1 0 0 0 0,11 11 0 0 0,-10-9-212 0 0,-1-1 0 0 0,2-1 1 0 0,-1 0-1 0 0,1 0 0 0 0,13 6 1 0 0,14 10 397 0 0,62 42 528 0 0,12 7-656 0 0,-77-47-320 0 0,61 59 0 0 0,-82-71-179 0 0,-1 1 0 0 0,0 1 0 0 0,0 0 1 0 0,-2 1-1 0 0,0 0 0 0 0,14 33 0 0 0,-16-29-12 0 0,-1-1 0 0 0,-2 1 0 0 0,0 0-1 0 0,-1 0 1 0 0,-1 1 0 0 0,0 0 0 0 0,-2-1 0 0 0,-1 1-1 0 0,-2 27 1 0 0,-4 2-5 0 0,-2-1-1 0 0,-2 0 1 0 0,-2-1-1 0 0,-2 0 1 0 0,-3-1-1 0 0,-1-1 1 0 0,-32 57-1 0 0,23-53-14 0 0,-40 74 31 0 0,48-94-151 0 0,-1-1 0 0 0,-24 27 0 0 0,-5 4-275 0 0,-27 30-2725 0 0,42-56 1376 0 0</inkml:trace>
</inkml:ink>
</file>

<file path=xl/ink/ink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11T03:06:43.938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374 912 7832 0 0,'0'0'602'0'0,"-5"-13"-60"0"0,4 10 509 0 0,0 0 0 0 0,0 1 1 0 0,0-1-1 0 0,0 0 1 0 0,0 0-1 0 0,-1 1 0 0 0,0-1 1 0 0,1 1-1 0 0,-1-1 0 0 0,-4-4 1 0 0,-7-1 1296 0 0,13 8-2251 0 0,0-1 0 0 0,-1 1 0 0 0,1 0 0 0 0,0 0 0 0 0,-1 0 0 0 0,1 0 0 0 0,0 0 0 0 0,0 0 0 0 0,-1 0 1 0 0,1 0-1 0 0,0 0 0 0 0,0 1 0 0 0,-1-1 0 0 0,1 0 0 0 0,0 0 0 0 0,0 0 0 0 0,-1 0 0 0 0,1 0 0 0 0,0 0 0 0 0,0 0 0 0 0,-1 1 1 0 0,1-1-1 0 0,0 0 0 0 0,0 0 0 0 0,0 0 0 0 0,-1 1 0 0 0,1-1 0 0 0,0 0 0 0 0,0 0 0 0 0,0 0 0 0 0,0 1 0 0 0,0-1 0 0 0,-1 0 1 0 0,1 1-1 0 0,-4 14 494 0 0,1 18-854 0 0,4-8 263 0 0,10 51 0 0 0,-3-23 0 0 0,27 296-312 0 0,-12-111 175 0 0,-8 20-862 0 0,-15-258 1000 0 0,0 1 1 0 0,0-1-1 0 0,0 0 0 0 0,1 1 0 0 0,-2-1 0 0 0,1 1 1 0 0,0-1-1 0 0,0 0 0 0 0,0 1 0 0 0,0-1 0 0 0,0 0 1 0 0,0 1-1 0 0,0-1 0 0 0,0 0 0 0 0,0 1 0 0 0,-1-1 1 0 0,1 0-1 0 0,0 1 0 0 0,0-1 0 0 0,-1 0 0 0 0,1 1 1 0 0,0-1-1 0 0,0 0 0 0 0,-1 0 0 0 0,1 1 0 0 0,0-1 1 0 0,0 0-1 0 0,-1 0 0 0 0,1 0 0 0 0,0 1 0 0 0,-1-1 1 0 0,1 0-1 0 0,0 0 0 0 0,-1 0 0 0 0,1 0 0 0 0,-1 0 1 0 0,1 0-1 0 0,0 0 0 0 0,-1 0 0 0 0,1 0 0 0 0,0 0 1 0 0,-1 0-1 0 0,-12-4 78 0 0,13 4-72 0 0,-9-5-19 0 0,1 0 1 0 0,0 0 0 0 0,0-1 0 0 0,0 0 0 0 0,1 0-1 0 0,0-1 1 0 0,-11-14 0 0 0,-7-4 19 0 0,-6-16-8 0 0,-37-19 0 0 0,65 58 6 0 0,0 0-1 0 0,-1 0 1 0 0,1 1 0 0 0,0-1-1 0 0,-1 1 1 0 0,1 0-1 0 0,-1 0 1 0 0,-6-1 0 0 0,-33-1 23 0 0,34 4-29 0 0,-1 1 0 0 0,1 0 0 0 0,0 0 0 0 0,0 1 0 0 0,0 0 0 0 0,0 1 0 0 0,1-1 0 0 0,-17 11 0 0 0,24-13-4 0 0,-1 0 0 0 0,1 0 0 0 0,0-1 0 0 0,0 1 0 0 0,0 0 0 0 0,0 0 0 0 0,0 1-1 0 0,0-1 1 0 0,0 0 0 0 0,0 0 0 0 0,0 0 0 0 0,-1 3 0 0 0,2-4 2 0 0,0 1 0 0 0,-1-1 0 0 0,1 0 0 0 0,0 1 0 0 0,-1-1-1 0 0,1 1 1 0 0,0-1 0 0 0,0 1 0 0 0,-1-1 0 0 0,1 1 0 0 0,0-1 0 0 0,0 1 0 0 0,0-1 0 0 0,0 1 0 0 0,0-1 0 0 0,0 1 0 0 0,0-1 0 0 0,0 1-1 0 0,0-1 1 0 0,0 1 0 0 0,0-1 0 0 0,0 1 0 0 0,0-1 0 0 0,0 1 0 0 0,0-1 0 0 0,0 1 0 0 0,0-1 0 0 0,1 1 0 0 0,-1-1 0 0 0,1 1 0 0 0,0 1-11 0 0,-1 2 6 0 0,1-1 1 0 0,0 1 0 0 0,0-1 0 0 0,1 0 0 0 0,-1 1 0 0 0,1-1 0 0 0,0 0 0 0 0,-1 0 0 0 0,1 0-1 0 0,1 0 1 0 0,3 5 0 0 0,3 8-8 0 0,-8-14 14 0 0,-1 0 0 0 0,1 0 0 0 0,0 0 0 0 0,0 0 1 0 0,0 0-1 0 0,0-1 0 0 0,1 1 0 0 0,-1 0 1 0 0,0-1-1 0 0,1 1 0 0 0,1 1 0 0 0,18 12 14 0 0,-1 0-1 0 0,2-2 0 0 0,39 19 1 0 0,-60-32-18 0 0,1 1 1 0 0,-1-1 0 0 0,1 0 0 0 0,-1 1 0 0 0,1-1 0 0 0,0 0 0 0 0,-1 0 0 0 0,1 0 0 0 0,0 0-1 0 0,-1 0 1 0 0,1 0 0 0 0,-1 0 0 0 0,1-1 0 0 0,0 1 0 0 0,-1-1 0 0 0,1 1 0 0 0,-1-1 0 0 0,1 0-1 0 0,1 0 1 0 0,0-1-273 0 0,0 0-1 0 0,-1-1 1 0 0,1 1-1 0 0,0 0 1 0 0,-1-1-1 0 0,1 1 1 0 0,2-6-1 0 0,5-2-894 0 0</inkml:trace>
  <inkml:trace contextRef="#ctx0" brushRef="#br0" timeOffset="1">663 272 12384 0 0,'8'-9'944'0'0,"-8"7"-918"0"0,0 1 1 0 0,0 0 0 0 0,0-1 0 0 0,0 1 0 0 0,0-1 0 0 0,0 1-1 0 0,0 0 1 0 0,-1-1 0 0 0,1 1 0 0 0,0-1 0 0 0,-1 1 0 0 0,1 0-1 0 0,-1 0 1 0 0,0-1 0 0 0,1 1 0 0 0,-1 0 0 0 0,0 0 0 0 0,0 0-1 0 0,1 0 1 0 0,-3-2 0 0 0,-24-22 1610 0 0,20 19-536 0 0,5 5-969 0 0,1-1 0 0 0,0 1 1 0 0,-1 0-1 0 0,1 0 0 0 0,-1 0 1 0 0,1 0-1 0 0,-1 0 0 0 0,0 0 1 0 0,1 0-1 0 0,-1 1 0 0 0,0-1 1 0 0,0 0-1 0 0,1 1 0 0 0,-1 0 1 0 0,-3-1-1 0 0,3 1 227 0 0,-13 3 502 0 0,11 0-794 0 0,1-1 1 0 0,0 1-1 0 0,0 0 0 0 0,0 0 0 0 0,0 0 1 0 0,0 1-1 0 0,0-1 0 0 0,1 1 1 0 0,0-1-1 0 0,0 1 0 0 0,-3 7 0 0 0,-1 4 176 0 0,-6 30 0 0 0,5-19-79 0 0,2-4-96 0 0,2 1 0 0 0,0 0 0 0 0,1 0 0 0 0,1 1 0 0 0,1-1-1 0 0,2 0 1 0 0,4 29 0 0 0,-2-40-79 0 0,-1 0 0 0 0,2-1 1 0 0,0 0-1 0 0,0 0 0 0 0,1 0 0 0 0,0 0 1 0 0,12 14-1 0 0,-18-25 10 0 0,3 4 3 0 0,0-1 0 0 0,0 0 0 0 0,0 0-1 0 0,0 0 1 0 0,0-1 0 0 0,1 1-1 0 0,-1-1 1 0 0,1 1 0 0 0,0-1 0 0 0,-1 0-1 0 0,9 2 1 0 0,-3-1 13 0 0,0 0 0 0 0,0-1 0 0 0,0 0 0 0 0,12 0 0 0 0,-9-1-469 0 0,0-1 0 0 0,22-3 0 0 0,2-3-3922 0 0,-28 5 2699 0 0</inkml:trace>
  <inkml:trace contextRef="#ctx0" brushRef="#br0" timeOffset="2">959 323 1840 0 0,'0'0'18887'0'0,"1"1"-18789"0"0,3 4-81 0 0,0-1 1 0 0,0 1 0 0 0,-1-1-1 0 0,0 1 1 0 0,0 0 0 0 0,3 8 0 0 0,13 35 64 0 0,19 66-18 0 0,-36-108-134 0 0,0 1 0 0 0,-1 0 0 0 0,2 12 0 0 0,-3-14-105 0 0,1 1 1 0 0,0 0 0 0 0,0-1 0 0 0,4 9-1 0 0,-5-6-676 0 0</inkml:trace>
  <inkml:trace contextRef="#ctx0" brushRef="#br0" timeOffset="3">954 272 10592 0 0,'8'-14'1136'0'0,"-5"11"-1152"0"0,-1-2 454 0 0,1 0-1 0 0,1 0 1 0 0,-1 1-1 0 0,1-1 1 0 0,0 1-1 0 0,0 0 1 0 0,0 0-1 0 0,0 1 1 0 0,6-4 0 0 0,-8 6-222 0 0,1-1 0 0 0,0 1 1 0 0,-1-1-1 0 0,1 0 1 0 0,-1 0-1 0 0,1 0 1 0 0,-1 0-1 0 0,0 0 1 0 0,0-1-1 0 0,3-4 1 0 0,-4 6-88 0 0,0 2-28 0 0,5 1-82 0 0,-4-2-20 0 0,-1 0 0 0 0,1 1 0 0 0,-1-1 0 0 0,1 1 0 0 0,-1 0 1 0 0,1-1-1 0 0,-1 1 0 0 0,1 0 0 0 0,-1 0 0 0 0,0 0 1 0 0,1 0-1 0 0,-1 0 0 0 0,2 2 0 0 0,-2-2-3 0 0,0 0 0 0 0,-1 0 0 0 0,1 1 0 0 0,0-1 0 0 0,-1 0 0 0 0,1 0 0 0 0,-1 0 0 0 0,0 0 0 0 0,1 0 0 0 0,-1 1 0 0 0,0-1 0 0 0,1 0 0 0 0,-1 0 0 0 0,0 1 0 0 0,0-1 0 0 0,0 2 0 0 0,1 10 5 0 0,1-7 87 0 0,-1 0-1 0 0,0 0 0 0 0,0 0 1 0 0,-1 0-1 0 0,0 1 0 0 0,0-1 0 0 0,-1 0 1 0 0,1 0-1 0 0,-1 0 0 0 0,-2 7 0 0 0,-11 18 827 0 0,13-30-899 0 0,0 0 1 0 0,1 0 0 0 0,-1 0 0 0 0,0 0-1 0 0,0 0 1 0 0,1 0 0 0 0,-1 0-1 0 0,0-1 1 0 0,0 1 0 0 0,0 0-1 0 0,0 0 1 0 0,0-1 0 0 0,-3 2 0 0 0,-19 9 24 0 0,11-6-46 0 0,6-2-146 0 0,0-1 0 0 0,0 0 0 0 0,0 0 0 0 0,0 0 0 0 0,-1-1 0 0 0,-6 1 0 0 0,12-2-282 0 0</inkml:trace>
  <inkml:trace contextRef="#ctx0" brushRef="#br0" timeOffset="4">1211 48 1840 0 0,'1'-1'15527'0'0,"4"-4"-15374"0"0,1 0 0 0 0,0 1-1 0 0,0 0 1 0 0,1 0-1 0 0,-1 0 1 0 0,1 1-1 0 0,0 0 1 0 0,0 0-1 0 0,0 0 1 0 0,0 1-1 0 0,0 0 1 0 0,0 1-1 0 0,1-1 1 0 0,13 1-1 0 0,-10 1-113 0 0,0 2 0 0 0,-1-1 0 0 0,1 1 0 0 0,-1 1 0 0 0,1 0 0 0 0,-1 0 0 0 0,15 8 0 0 0,-21-9-38 0 0,0 1 0 0 0,-1 1 0 0 0,1-1 0 0 0,0 0-1 0 0,-1 1 1 0 0,0 0 0 0 0,0 0 0 0 0,0 0-1 0 0,4 6 1 0 0,5 8 183 0 0,-12-18-183 0 0,10 13 414 0 0,16 27 0 0 0,-24-36-329 0 0,0 0 0 0 0,-1 0 1 0 0,1 0-1 0 0,-1 0 0 0 0,1 0 0 0 0,-1 1 1 0 0,-1-1-1 0 0,1 0 0 0 0,0 1 1 0 0,-1-1-1 0 0,0 1 0 0 0,0 4 0 0 0,-2 2-11 0 0,2-5-56 0 0,-1 0 0 0 0,0 0 1 0 0,0 0-1 0 0,0 0 0 0 0,-1 0 0 0 0,0 0 0 0 0,0-1 0 0 0,-1 1 0 0 0,1-1 1 0 0,-5 7-1 0 0,1-2-12 0 0,-1 0 1 0 0,0-1-1 0 0,-1 1 1 0 0,0-1-1 0 0,-1-1 1 0 0,1 1-1 0 0,-14 8 1 0 0,-39 30-71 0 0,36-27-551 0 0,-35 22 0 0 0,34-28-609 0 0</inkml:trace>
  <inkml:trace contextRef="#ctx0" brushRef="#br0" timeOffset="5">1856 1100 11024 0 0,'0'0'5213'0'0,"2"1"-4661"0"0,39 8 1428 0 0,-8-2-594 0 0,-18-4-243 0 0,23 2-1 0 0,-27-4-487 0 0,3 0-281 0 0,26-3 0 0 0,-4 1-114 0 0,15-2-260 0 0,-50 3-8 0 0,0 0-1 0 0,0 0 1 0 0,0 0-1 0 0,0-1 1 0 0,0 1-1 0 0,0 0 1 0 0,0 0-1 0 0,0 1 1 0 0,0-1-1 0 0,0 0 1 0 0,0 0 0 0 0,0 0-1 0 0,0 1 1 0 0,0-1-1 0 0,0 1 1 0 0,0-1-1 0 0,0 0 1 0 0,2 2-1 0 0,-2-1-38 0 0,11 11-1926 0 0,-11-11 1813 0 0,0 0 0 0 0,0 0 0 0 0,0-1 0 0 0,-1 2 1 0 0,1-1-1 0 0,-1 0 0 0 0,1 0 0 0 0,0 0 0 0 0,-1 0 0 0 0,0 0 0 0 0,1 0 0 0 0,-1 0 0 0 0,0 1 0 0 0,0-1 1 0 0,1 0-1 0 0,-1 0 0 0 0,0 1 0 0 0,0-1 0 0 0,0 0 0 0 0,0 0 0 0 0,-1 0 0 0 0,1 1 0 0 0,0-1 1 0 0,0 0-1 0 0,-1 0 0 0 0,1 0 0 0 0,-1 0 0 0 0,1 1 0 0 0,-1-1 0 0 0,1 0 0 0 0,-1 0 0 0 0,0 0 1 0 0,0 0-1 0 0,1 0 0 0 0,-1-1 0 0 0,0 1 0 0 0,0 0 0 0 0,-2 1 0 0 0,-30 17-3060 0 0,11-8 1362 0 0</inkml:trace>
  <inkml:trace contextRef="#ctx0" brushRef="#br0" timeOffset="6">1870 1355 4608 0 0,'-3'0'56'0'0,"1"1"-1"0"0,-1 0 1 0 0,0 0 0 0 0,1 0 0 0 0,0 0 0 0 0,-1 0-1 0 0,1 1 1 0 0,0-1 0 0 0,-1 1 0 0 0,1 0 0 0 0,0-1-1 0 0,-3 4 1233 0 0,-7 6 8404 0 0,25-13-6028 0 0,58-10-2363 0 0,-34 5-951 0 0,14-4-690 0 0,68-3-1 0 0,-115 13 221 0 0,50-1-2003 0 0,-16 1-2695 0 0,2 1-1148 0 0</inkml:trace>
</inkml:ink>
</file>

<file path=xl/ink/ink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11T03:06:43.945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10 34 16727 0 0,'0'0'818'0'0,"-5"7"46"0"0,1 3-490 0 0,4-8-235 0 0,0 0 1114 0 0,0-1-1080 0 0,0 1 0 0 0,0-1 0 0 0,0 0 0 0 0,0 0-1 0 0,0 0 1 0 0,0 1 0 0 0,0-1 0 0 0,1 0 0 0 0,0 2-1 0 0,0 0-86 0 0,3 1 31 0 0,0 0 0 0 0,-1 1 0 0 0,0 0 0 0 0,0 0 0 0 0,0 0 0 0 0,0 0 1 0 0,-1 0-1 0 0,0 1 0 0 0,0-1 0 0 0,0 1 0 0 0,-1-1 0 0 0,2 12 0 0 0,-3-14-66 0 0,0 2 2 0 0,0-1-1 0 0,0 1 0 0 0,0-1 0 0 0,1 0 0 0 0,-1 1 0 0 0,1-1 0 0 0,0 0 0 0 0,3 8 0 0 0,8 19 53 0 0,-10-23-130 0 0,1 0 0 0 0,8 15 0 0 0,-4-8 7 0 0,-5-12 23 0 0,-1 1 0 0 0,1-1-1 0 0,0 0 1 0 0,0 1-1 0 0,0-1 1 0 0,5 5-1 0 0,1 4-1151 0 0,-1-1-530 0 0,-7-11 1561 0 0,1 0 1 0 0,-1 1 0 0 0,0-1 0 0 0,0 0 0 0 0,1 0 0 0 0,-1 0-1 0 0,0 1 1 0 0,1-1 0 0 0,-1 0 0 0 0,0 0 0 0 0,1 0-1 0 0,-1 0 1 0 0,0 0 0 0 0,1 0 0 0 0,-1 0 0 0 0,0 0 0 0 0,1 0-1 0 0,-1 0 1 0 0,0 0 0 0 0,1 0 0 0 0,-1 0 0 0 0,1 0-1 0 0,-1 0 1 0 0,0 0 0 0 0,1 0 0 0 0,-1 0 0 0 0,0-1 0 0 0,1 1-1 0 0,-1 0 1 0 0,0 0 0 0 0,1-1 0 0 0</inkml:trace>
  <inkml:trace contextRef="#ctx0" brushRef="#br0" timeOffset="1">379 79 4144 0 0,'0'0'10446'0'0,"8"2"-8554"0"0,-2-1-1323 0 0,0 0 0 0 0,1-1 0 0 0,-1 0-1 0 0,1 0 1 0 0,-1-1 0 0 0,1 1 0 0 0,-1-2-1 0 0,0 1 1 0 0,11-4 0 0 0,-7 2-333 0 0,0 0 0 0 0,0 0 0 0 0,0 1-1 0 0,0 0 1 0 0,11 0 0 0 0,-10 0-54 0 0,6 0 227 0 0,-6 1-294 0 0,0 0-1 0 0,-1-1 1 0 0,1 0-1 0 0,12-5 1 0 0,16-3-52 0 0,-32 9-267 0 0,-1 0 1 0 0,0-1-1 0 0,0 1 1 0 0,0-1-1 0 0,0-1 1 0 0,0 1 0 0 0,-1-1-1 0 0,8-4 1 0 0,-2-2-8026 0 0</inkml:trace>
</inkml:ink>
</file>

<file path=xl/ink/ink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11T03:06:43.947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1 879 7688 0 0,'8'-2'7480'0'0,"-6"8"-7250"0"0,0 0 0 0 0,0 0 1 0 0,0 1-1 0 0,0-1 0 0 0,-1 0 1 0 0,0 1-1 0 0,0-1 0 0 0,-1 13 1 0 0,2 11 175 0 0,16 63 265 0 0,-4-27-584 0 0,10 33-29 0 0,-16-69-216 0 0,-1 0 0 0 0,-2 0-1 0 0,2 37 1 0 0,-6-57-119 0 0,1 1-1 0 0,0-1 1 0 0,5 16 0 0 0,2-7-4918 0 0</inkml:trace>
  <inkml:trace contextRef="#ctx0" brushRef="#br0" timeOffset="1">156 829 11776 0 0,'-3'0'85'0'0,"0"1"0"0"0,1-1 1 0 0,-1 0-1 0 0,0 0 1 0 0,1 0-1 0 0,-1 0 0 0 0,1-1 1 0 0,-1 1-1 0 0,0-1 1 0 0,1 1-1 0 0,-1-1 0 0 0,1 0 1 0 0,-1 0-1 0 0,1 0 1 0 0,0 0-1 0 0,-3-2 0 0 0,-2-2 520 0 0,0 0-1 0 0,0-1 0 0 0,-9-9 1 0 0,15 14-162 0 0,2-15-4 0 0,-1 13-405 0 0,1 1 0 0 0,0-1 0 0 0,0 1 0 0 0,0-1 0 0 0,1 1 0 0 0,-1 0 0 0 0,0 0 0 0 0,1 0 0 0 0,0 0-1 0 0,-1 0 1 0 0,1 0 0 0 0,0 0 0 0 0,0 0 0 0 0,3-1 0 0 0,0 0 35 0 0,0 0-1 0 0,0 0 1 0 0,0 1-1 0 0,1 0 1 0 0,7-2-1 0 0,-1 2 28 0 0,1-1 0 0 0,0 2 0 0 0,0 0-1 0 0,0 0 1 0 0,14 2 0 0 0,-1-1 41 0 0,54 7-49 0 0,-76-6-95 0 0,1-1 0 0 0,-1 1-1 0 0,0 0 1 0 0,1 0 0 0 0,-1 0-1 0 0,0 1 1 0 0,0-1 0 0 0,0 1-1 0 0,4 3 1 0 0,34 22-6 0 0,-34-22 26 0 0,4 6 108 0 0,-12-6-93 0 0,-1-3-2 0 0,1 0 28 0 0,0 1-1 0 0,-1-1 1 0 0,1 1 0 0 0,-1-1 0 0 0,0 1 0 0 0,0-1-1 0 0,0 1 1 0 0,0-1 0 0 0,0 0 0 0 0,0 1 0 0 0,0-1-1 0 0,-1 0 1 0 0,-1 3 0 0 0,-8 11 291 0 0,6-4-73 0 0,4-10-218 0 0,0 1 0 0 0,-1 0 1 0 0,1-1-1 0 0,-1 1 0 0 0,1-1 0 0 0,-1 0 1 0 0,0 1-1 0 0,-4 3 0 0 0,-1 0 104 0 0,-1 0 0 0 0,-15 9 0 0 0,15-10-55 0 0,0 0 0 0 0,-12 11 0 0 0,1-5-8 0 0,16-10-86 0 0,1 1 1 0 0,0-1-1 0 0,-1 0 1 0 0,1 1-1 0 0,0-1 1 0 0,-3 4-1 0 0,3-4-8 0 0,0 0-1 0 0,0 1 0 0 0,0-1 1 0 0,0 0-1 0 0,0 0 0 0 0,-1 0 0 0 0,1-1 1 0 0,0 1-1 0 0,0 0 0 0 0,-3-1 1 0 0,-28 5-26 0 0,23-4-27 0 0,6-1-70 0 0,1 0 0 0 0,-1 0 0 0 0,0-1 1 0 0,0 1-1 0 0,0-1 0 0 0,-3-1 0 0 0,-3-3-5975 0 0</inkml:trace>
  <inkml:trace contextRef="#ctx0" brushRef="#br0" timeOffset="2">1037 28 9872 0 0,'-22'-24'2509'0'0,"19"23"-2121"0"0,0 0 0 0 0,0 1 0 0 0,0-1 0 0 0,1 1 0 0 0,-1 0 0 0 0,0 0 0 0 0,0 0 0 0 0,-4 1 0 0 0,4 1-208 0 0,1 0 0 0 0,-1 0 0 0 0,1 1 0 0 0,0-1 0 0 0,-1 1 0 0 0,1-1 0 0 0,0 1 0 0 0,-1 4 0 0 0,-6 13 498 0 0,8-17-585 0 0,0 0 0 0 0,0 1 0 0 0,-1-1 0 0 0,1 0 0 0 0,-1 0 1 0 0,0 0-1 0 0,0 0 0 0 0,-2 3 0 0 0,2-5-68 0 0,0 1 46 0 0,-1 1-1 0 0,1 0 0 0 0,-1-1 0 0 0,1 1 1 0 0,0 0-1 0 0,0 0 0 0 0,0 0 1 0 0,1 0-1 0 0,-1 1 0 0 0,1-1 1 0 0,0 0-1 0 0,0 1 0 0 0,0-1 1 0 0,0 1-1 0 0,0 5 0 0 0,-3 12 323 0 0,0-1 0 0 0,-10 32 0 0 0,3-11 20 0 0,-7 20-108 0 0,-10 53-43 0 0,17-68-199 0 0,7-30-42 0 0,1 0-1 0 0,0 0 1 0 0,0 0 0 0 0,1 27 0 0 0,10 42 169 0 0,28 116 1 0 0,-16-98 6 0 0,-14-69-162 0 0,2 1-1 0 0,1-1 0 0 0,2-1 0 0 0,1 1 1 0 0,1-2-1 0 0,25 43 0 0 0,10 6-32 0 0,17 27-1 0 0,-52-90-5 0 0,1 0-1 0 0,1 0 1 0 0,27 24 0 0 0,-37-38-357 0 0,0 0 1 0 0,0 0-1 0 0,0 0 1 0 0,1-1-1 0 0,0 0 1 0 0,0 0-1 0 0,0 0 1 0 0,0-1-1 0 0,0 0 1 0 0,12 3-1 0 0,-2-8-6730 0 0</inkml:trace>
</inkml:ink>
</file>

<file path=xl/ink/ink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11T03:06:43.950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234 1849 12528 0 0,'-18'-40'1518'0'0,"16"36"-933"0"0,0 0 0 0 0,-1 0-1 0 0,0 0 1 0 0,0 0 0 0 0,0 1 0 0 0,0-1-1 0 0,0 1 1 0 0,-1-1 0 0 0,1 1 0 0 0,-1 0-1 0 0,-7-4 1 0 0,-6-6 1018 0 0,16 13-1512 0 0,0 0-1 0 0,1-1 1 0 0,-1 1 0 0 0,1 0-1 0 0,-1-1 1 0 0,0 1 0 0 0,1 0-1 0 0,-1-1 1 0 0,0 1 0 0 0,0 0-1 0 0,1 0 1 0 0,-1 0 0 0 0,0 0-1 0 0,0 0 1 0 0,1 0 0 0 0,-1 0-1 0 0,0 0 1 0 0,1 0 0 0 0,-1 0-1 0 0,0 0 1 0 0,0 0 0 0 0,1 1-1 0 0,-1-1 1 0 0,0 0 0 0 0,1 1-1 0 0,-2-1 1 0 0,-17 14 27 0 0,11-7 265 0 0,3-3-313 0 0,-1 1-1 0 0,1 1 0 0 0,0-1 1 0 0,1 1-1 0 0,-1-1 0 0 0,1 1 0 0 0,0 1 1 0 0,0-1-1 0 0,1 1 0 0 0,-3 7 1 0 0,-4 11 49 0 0,-8 39 0 0 0,5-16 24 0 0,8-30-122 0 0,1 1 1 0 0,-2 31-1 0 0,6-47-21 0 0,-1 2 0 0 0,1 0 0 0 0,0 0 0 0 0,1 0 0 0 0,-1-1 0 0 0,1 1 0 0 0,0 0 0 0 0,0 0 0 0 0,1-1 0 0 0,0 1 0 0 0,-1 0 0 0 0,4 4 0 0 0,4 7 0 0 0,19 25 0 0 0,-4-6 0 0 0,-15-20-5 0 0,1 1-66 0 0,16 21-1 0 0,-22-32 29 0 0,-1-1 0 0 0,1 0 0 0 0,0 0 0 0 0,1-1 0 0 0,-1 1 0 0 0,1-1 0 0 0,-1 0 0 0 0,1 0 0 0 0,6 3 0 0 0,-1-2-677 0 0,-5-2-75 0 0,0 0 0 0 0,0 0 1 0 0,0 0-1 0 0,0-1 0 0 0,10 2 1 0 0,0-2-6939 0 0</inkml:trace>
  <inkml:trace contextRef="#ctx0" brushRef="#br0" timeOffset="1">490 2030 14112 0 0,'0'-8'1276'0'0,"0"3"-1132"0"0,0 0 1 0 0,1 0 0 0 0,0 0 0 0 0,0 0 0 0 0,0 0 0 0 0,0 0 0 0 0,1 0 0 0 0,3-7-1 0 0,-1-5 8299 0 0,3 21-7704 0 0,-4 1-655 0 0,0 0 1 0 0,0 0-1 0 0,0 0 1 0 0,0 0-1 0 0,-1 0 1 0 0,0 1 0 0 0,0-1-1 0 0,1 7 1 0 0,-2-7-60 0 0,4 14 50 0 0,4 30 0 0 0,-7-33-39 0 0,1 0-1 0 0,1 0 1 0 0,6 18-1 0 0,13 23-902 0 0,13 35-1594 0 0,-32-82 124 0 0</inkml:trace>
  <inkml:trace contextRef="#ctx0" brushRef="#br0" timeOffset="2">943 2123 16208 0 0,'0'0'4625'0'0,"3"1"-3663"0"0,-2-1-850 0 0,1 1-1 0 0,0-1 0 0 0,0 1 1 0 0,0-1-1 0 0,0 0 0 0 0,0 0 0 0 0,0 0 1 0 0,0 0-1 0 0,0 0 0 0 0,0 0 1 0 0,0-1-1 0 0,0 1 0 0 0,-1-1 0 0 0,1 1 1 0 0,0-1-1 0 0,3-1 0 0 0,3-1 238 0 0,1-1-1 0 0,-1 2 1 0 0,14-3-1 0 0,-13 3-165 0 0,1-1 1 0 0,14-5-1 0 0,-12 3-10 0 0,1 1 1 0 0,18-4-1 0 0,4-1-181 0 0,5-1 74 0 0,-29 9-626 0 0,-1-1 1 0 0,14-5-1 0 0,-8 2-4327 0 0,-9 1 3259 0 0</inkml:trace>
  <inkml:trace contextRef="#ctx0" brushRef="#br0" timeOffset="3">1105 1846 14192 0 0,'0'0'1290'0'0,"4"-13"8219"0"0,-3 15-9441 0 0,0 0 0 0 0,0 0 0 0 0,0 0 0 0 0,-1 0 0 0 0,1 0 0 0 0,-1 0 0 0 0,0 0 1 0 0,1 0-1 0 0,-1 0 0 0 0,0 0 0 0 0,0 4 0 0 0,-6 26 190 0 0,2-9-87 0 0,4-6-115 0 0,0 0 0 0 0,1 0 0 0 0,1 0 0 0 0,1-1 1 0 0,5 23-1 0 0,-1-5-39 0 0,36 153-186 0 0,-39-174-399 0 0,1 0-1 0 0,0-1 1 0 0,1 1-1 0 0,0-1 1 0 0,1-1 0 0 0,9 14-1 0 0,-15-24 40 0 0,7 8-793 0 0,-8-9 1096 0 0,1 0 0 0 0,-1 1 0 0 0,1-1 0 0 0,-1 0 1 0 0,0 0-1 0 0,1 0 0 0 0,-1 0 0 0 0,1 0 1 0 0,-1 1-1 0 0,1-1 0 0 0,-1 0 0 0 0,1 0 0 0 0,-1 0 1 0 0,1 0-1 0 0,-1-1 0 0 0,1 1 0 0 0,0 0 0 0 0,15-5-1885 0 0</inkml:trace>
  <inkml:trace contextRef="#ctx0" brushRef="#br0" timeOffset="4">1679 1892 7832 0 0,'0'0'12053'0'0,"1"2"-10741"0"0,2 4-1054 0 0,1 0 0 0 0,-1 1 0 0 0,-1-1 1 0 0,1 1-1 0 0,-1 0 0 0 0,0 0 0 0 0,0 0 0 0 0,-1 0 1 0 0,0 0-1 0 0,-1 0 0 0 0,1 12 0 0 0,7 87 158 0 0,-8-101-416 0 0,1 0 0 0 0,-1 0 0 0 0,1 0 0 0 0,3 8 0 0 0,-3-9 0 0 0,0 1 0 0 0,0 0 0 0 0,0 0 0 0 0,0 7 0 0 0,-1 27-1605 0 0</inkml:trace>
  <inkml:trace contextRef="#ctx0" brushRef="#br0" timeOffset="5">1659 1615 14712 0 0,'0'0'1480'0'0,"-1"0"-1358"0"0,-1 2 22 0 0,-1 0 0 0 0,1 0-1 0 0,-1 0 1 0 0,1 0 0 0 0,0 0 0 0 0,-3 4-1 0 0,-1 2 720 0 0,6-8-839 0 0,0 1 0 0 0,0-1-1 0 0,0 0 1 0 0,0 1 0 0 0,0-1 0 0 0,0 0-1 0 0,1 1 1 0 0,-1-1 0 0 0,0 0-1 0 0,0 1 1 0 0,0-1 0 0 0,1 0-1 0 0,-1 1 1 0 0,0-1 0 0 0,1 0-1 0 0,-1 0 1 0 0,0 0 0 0 0,0 1-1 0 0,1-1 1 0 0,-1 0 0 0 0,0 0-1 0 0,1 0 1 0 0,-1 0 0 0 0,0 1-1 0 0,1-1 1 0 0,-1 0 0 0 0,1 0 0 0 0,-1 0-1 0 0,0 0 1 0 0,1 0 0 0 0,-1 0-1 0 0,0 0 1 0 0,1 0 0 0 0,-1 0-1 0 0,0 0 1 0 0,1 0 0 0 0,-1 0-1 0 0,1 0 1 0 0,-1-1 0 0 0,0 1-1 0 0,1 0 1 0 0,3-3 189 0 0,0-1-1 0 0,0 1 1 0 0,-1-1 0 0 0,1 0-1 0 0,-1 1 1 0 0,0-2 0 0 0,0 1-1 0 0,0 0 1 0 0,-1-1 0 0 0,1 1-1 0 0,-1-1 1 0 0,0 0 0 0 0,0 1-1 0 0,-1-1 1 0 0,0 0 0 0 0,1 0-1 0 0,-1-10 1 0 0,0 14-158 0 0,-1 0-1 0 0,0-1 1 0 0,0 1-1 0 0,-1 0 1 0 0,1 0-1 0 0,0 0 1 0 0,0 0-1 0 0,0 0 1 0 0,-1 0-1 0 0,1 0 1 0 0,0 0-1 0 0,-1 0 1 0 0,1 0 0 0 0,-1 0-1 0 0,0 0 1 0 0,1 0-1 0 0,-1 0 1 0 0,0 0-1 0 0,1 1 1 0 0,-1-1-1 0 0,0 0 1 0 0,0 0-1 0 0,0 1 1 0 0,-1-2 0 0 0,1 2-34 0 0,0 0 1 0 0,0-1 0 0 0,0 1-1 0 0,-1 0 1 0 0,1 0 0 0 0,0 0-1 0 0,0 0 1 0 0,-1 0 0 0 0,1 0 0 0 0,0 0-1 0 0,0 0 1 0 0,-1 0 0 0 0,1 1-1 0 0,0-1 1 0 0,0 1 0 0 0,0-1-1 0 0,0 1 1 0 0,0-1 0 0 0,-1 1 0 0 0,1-1-1 0 0,0 1 1 0 0,-1 1 0 0 0,-5 4-38 0 0,-1 0 1 0 0,2 0-1 0 0,-10 12 1 0 0,-3 9-3962 0 0</inkml:trace>
  <inkml:trace contextRef="#ctx0" brushRef="#br0" timeOffset="6">2096 1329 9184 0 0,'0'0'830'0'0,"2"0"-684"0"0,2-2 30 0 0,-1 1 178 0 0,20-8 10262 0 0,-15 8-9645 0 0,-6 1-505 0 0,-1 1-380 0 0,-1 0-1 0 0,1 0 0 0 0,-1 0 1 0 0,1 0-1 0 0,0 0 1 0 0,0 0-1 0 0,-1-1 0 0 0,1 1 1 0 0,0 0-1 0 0,0-1 1 0 0,0 1-1 0 0,0 0 0 0 0,1 0 1 0 0,10 9 673 0 0,100 143 686 0 0,-95-132-1521 0 0,1-1 0 0 0,22 19-1 0 0,-3-3 2 0 0,-27-25 91 0 0,-1 0-1 0 0,0 1 1 0 0,-1 0 0 0 0,0 0-1 0 0,-1 1 1 0 0,0 0-1 0 0,-1 1 1 0 0,0-1 0 0 0,6 28-1 0 0,-4-3 37 0 0,-1 0 0 0 0,1 60 0 0 0,-7-75-52 0 0,-1 1 0 0 0,-2-1 0 0 0,0 1 0 0 0,-2-1 0 0 0,0 0 0 0 0,-2 0 0 0 0,0-1 0 0 0,-2 1 0 0 0,0-1 0 0 0,-2-1 0 0 0,-12 22 0 0 0,-64 125-892 0 0,25-45-66 0 0,40-88-863 0 0,5-13-4518 0 0,5-11-626 0 0</inkml:trace>
  <inkml:trace contextRef="#ctx0" brushRef="#br0" timeOffset="7">2074 387 6448 0 0,'0'0'14673'0'0,"15"-9"-13217"0"0,-11 7-1368 0 0,1 0 1 0 0,-1 1-1 0 0,1-1 1 0 0,6 0-1 0 0,5-2-65 0 0,22-5 130 0 0,21-2 95 0 0,-30 8-556 0 0,-27 2 78 0 0,-1 1 121 0 0,-1-1 1 0 0,1 1 0 0 0,-1-1-1 0 0,1 1 1 0 0,-1 0-1 0 0,1-1 1 0 0,-1 1 0 0 0,1 0-1 0 0,0-1 1 0 0,-1 1 0 0 0,1 0-1 0 0,-1 0 1 0 0,1 0 0 0 0,0-1-1 0 0,-1 1 1 0 0,1 0-1 0 0,1 0 1 0 0,5-2-3177 0 0,-2-1 432 0 0,5-1 1413 0 0</inkml:trace>
  <inkml:trace contextRef="#ctx0" brushRef="#br0" timeOffset="8">2470 22 14280 0 0,'0'0'322'0'0,"2"-13"788"0"0,-5 5 4959 0 0,6 17-2667 0 0,-2-3-4468 0 0,7 25 1232 0 0,-4-21-109 0 0,-2 0 1 0 0,2 13-1 0 0,-1-7-44 0 0,1-1 1 0 0,0 1-1 0 0,6 15 0 0 0,8 26-2 0 0,-12-37-435 0 0,1 0-1 0 0,1 0 0 0 0,12 23 1 0 0,-15-35-215 0 0,-2-2-526 0 0,0 0 0 0 0,-1 0-1 0 0,4 10 1 0 0,-2-2-5404 0 0</inkml:trace>
  <inkml:trace contextRef="#ctx0" brushRef="#br0" timeOffset="9">2364 656 12176 0 0,'-8'4'225'0'0,"5"-4"-159"0"0,1 1-1 0 0,0 0 1 0 0,0 0-1 0 0,-1 0 1 0 0,1 0-1 0 0,0 1 1 0 0,0-1-1 0 0,0 1 1 0 0,1-1-1 0 0,-1 1 1 0 0,0-1 0 0 0,0 1-1 0 0,1 0 1 0 0,-1 0-1 0 0,1 0 1 0 0,0 0-1 0 0,-1 0 1 0 0,-1 4 3920 0 0,4-5-3870 0 0,0 0-1 0 0,0 0 0 0 0,0 0 0 0 0,0 0 0 0 0,0 0 1 0 0,0-1-1 0 0,1 1 0 0 0,-1 0 0 0 0,0-1 0 0 0,0 1 1 0 0,0-1-1 0 0,1 1 0 0 0,-1-1 0 0 0,0 0 0 0 0,0 1 1 0 0,1-1-1 0 0,-1 0 0 0 0,0 0 0 0 0,1 0 0 0 0,-1 0 1 0 0,0 0-1 0 0,1 0 0 0 0,-1-1 0 0 0,0 1 1 0 0,1 0-1 0 0,-1-1 0 0 0,0 1 0 0 0,2-1 0 0 0,-2 1-32 0 0,73-20 1397 0 0,7 0-632 0 0,9 2-464 0 0,98-32 0 0 0,-177 46-373 0 0,1 1 0 0 0,16-3 0 0 0,-23 6-116 0 0,0-1 1 0 0,0 1 0 0 0,0 0 0 0 0,0 0 0 0 0,0 0 0 0 0,-1 1 0 0 0,1 0 0 0 0,6 1 0 0 0,-8-1-855 0 0,1 0 493 0 0</inkml:trace>
  <inkml:trace contextRef="#ctx0" brushRef="#br0" timeOffset="10">2624 864 16783 0 0,'0'0'4126'0'0,"0"9"-3229"0"0,6 59 243 0 0,-4-55-1052 0 0,9 57-21 0 0,-8-50-61 0 0,8 27 1 0 0,2 7-10 0 0,-6-31-279 0 0,-6-20 178 0 0,0 1-1 0 0,1-1 1 0 0,-1 0-1 0 0,-1 1 1 0 0,1-1 0 0 0,0 1-1 0 0,-1 3 1 0 0,0-5-193 0 0,0 0-390 0 0</inkml:trace>
  <inkml:trace contextRef="#ctx0" brushRef="#br0" timeOffset="11">2673 924 6912 0 0,'-3'-8'622'0'0,"-1"-9"-509"0"0,-4-15 1621 0 0,6 27-760 0 0,1 0-1 0 0,-1 1 1 0 0,1-1 0 0 0,0 0-1 0 0,1 0 1 0 0,-1 0-1 0 0,1 0 1 0 0,0-6 0 0 0,0 8-743 0 0,0 1 1 0 0,1-1-1 0 0,-1 1 1 0 0,1 0-1 0 0,-1-1 1 0 0,1 1 0 0 0,0 0-1 0 0,0 0 1 0 0,0-1-1 0 0,0 1 1 0 0,0 0-1 0 0,0 0 1 0 0,1 0-1 0 0,-1 0 1 0 0,1 1 0 0 0,-1-1-1 0 0,1 0 1 0 0,4-2-1 0 0,-6 3-222 0 0,1 1 1 0 0,0-1-1 0 0,0 1 0 0 0,0 0 0 0 0,0 0 0 0 0,0 0 0 0 0,0-1 1 0 0,0 1-1 0 0,0 0 0 0 0,1 0 0 0 0,-1 0 0 0 0,0 1 0 0 0,0-1 1 0 0,0 0-1 0 0,0 0 0 0 0,0 0 0 0 0,0 1 0 0 0,1 0 0 0 0,15 7-23 0 0,-12-4 15 0 0,-1-1 0 0 0,1 0-1 0 0,-1 1 1 0 0,0 0-1 0 0,0 0 1 0 0,0 0 0 0 0,-1 1-1 0 0,1-1 1 0 0,-1 1-1 0 0,0 0 1 0 0,0 0 0 0 0,-1 0-1 0 0,1 0 1 0 0,-1 0-1 0 0,-1 1 1 0 0,1-1 0 0 0,-1 1-1 0 0,1-1 1 0 0,-1 9-1 0 0,0-9 12 0 0,-1 0-1 0 0,0 0 0 0 0,-1 1 0 0 0,1-1 1 0 0,-1-1-1 0 0,0 1 0 0 0,0 0 0 0 0,0 0 1 0 0,-1 0-1 0 0,-3 6 0 0 0,0-3 14 0 0,0-1-1 0 0,0-1 1 0 0,0 1-1 0 0,-1-1 1 0 0,0 0-1 0 0,-1 0 1 0 0,1 0-1 0 0,-1-1 1 0 0,0 0-1 0 0,-14 6 1 0 0,15-7-23 0 0,1-1-222 0 0,-1-1-1 0 0,1 0 0 0 0,-1 0 0 0 0,1 0 1 0 0,-1 0-1 0 0,-11 0 0 0 0,-2 2-616 0 0,16-4-366 0 0,-4-2-12 0 0</inkml:trace>
  <inkml:trace contextRef="#ctx0" brushRef="#br0" timeOffset="12">3250 334 3224 0 0,'0'0'12981'0'0,"8"8"-10480"0"0,15 10-1226 0 0,-14-12-809 0 0,0 1 0 0 0,-1 0 0 0 0,11 11 0 0 0,-10-9-212 0 0,-1-1 0 0 0,2-1 1 0 0,-1 0-1 0 0,1 0 0 0 0,13 6 1 0 0,14 10 397 0 0,62 42 528 0 0,12 7-656 0 0,-77-47-320 0 0,61 59 0 0 0,-82-71-179 0 0,-1 1 0 0 0,0 1 0 0 0,0 0 1 0 0,-2 1-1 0 0,0 0 0 0 0,14 33 0 0 0,-16-29-12 0 0,-1-1 0 0 0,-2 1 0 0 0,0 0-1 0 0,-1 0 1 0 0,-1 1 0 0 0,0 0 0 0 0,-2-1 0 0 0,-1 1-1 0 0,-2 27 1 0 0,-4 2-5 0 0,-2-1-1 0 0,-2 0 1 0 0,-2-1-1 0 0,-2 0 1 0 0,-3-1-1 0 0,-1-1 1 0 0,-32 57-1 0 0,23-53-14 0 0,-40 74 31 0 0,48-94-151 0 0,-1-1 0 0 0,-24 27 0 0 0,-5 4-275 0 0,-27 30-2725 0 0,42-56 1376 0 0</inkml:trace>
</inkml:ink>
</file>

<file path=xl/ink/ink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2-11T03:16:48.978"/>
    </inkml:context>
    <inkml:brush xml:id="br0">
      <inkml:brushProperty name="width" value="0.05" units="cm"/>
      <inkml:brushProperty name="height" value="0.05" units="cm"/>
      <inkml:brushProperty name="color" value="#F6630D"/>
    </inkml:brush>
  </inkml:definitions>
  <inkml:trace contextRef="#ctx0" brushRef="#br0">95 17 6912 0 0,'-11'7'736'0'0,"10"-7"-630"0"0,-1 1 0 0 0,1-1 0 0 0,0 1 0 0 0,0 0 0 0 0,0 0 0 0 0,-1 0 0 0 0,1 0 1 0 0,0 0-1 0 0,0 0 0 0 0,0 0 0 0 0,1 0 0 0 0,-1 0 0 0 0,0 0 0 0 0,0 0 0 0 0,1 1 0 0 0,-2 1 0 0 0,1 1 461 0 0,0-1 0 0 0,0 0 0 0 0,0 1 0 0 0,1-1 0 0 0,-1 1 0 0 0,1 5 0 0 0,0 2 876 0 0,1 1-1 0 0,1-1 1 0 0,3 14 0 0 0,-2-7-1444 0 0,2-1 0 0 0,0 0 0 0 0,2-1 1 0 0,-1 1-1 0 0,12 18 0 0 0,-14-28 6 0 0,1-1 0 0 0,-1 1 0 0 0,1-1 0 0 0,0 0 0 0 0,1 0 1 0 0,0-1-1 0 0,0 0 0 0 0,0 0 0 0 0,0 0 0 0 0,1 0 1 0 0,-1-1-1 0 0,1-1 0 0 0,15 7 0 0 0,-18-9 16 0 0,1 0-1 0 0,-1 0 1 0 0,1-1-1 0 0,-1 1 1 0 0,1-1-1 0 0,-1 0 1 0 0,1 0-1 0 0,-1-1 1 0 0,0 1-1 0 0,1-1 1 0 0,5-2-1 0 0,0 0 84 0 0,0 0-1 0 0,0-1 0 0 0,15-8 0 0 0,-17 7-54 0 0,1 0 1 0 0,-1-1-1 0 0,0 1 0 0 0,0-2 1 0 0,-1 1-1 0 0,0-1 1 0 0,0 0-1 0 0,-1-1 1 0 0,0 0-1 0 0,0 0 1 0 0,-1 0-1 0 0,7-13 0 0 0,-8 12 8 0 0,-1 5 24 0 0,-1 0 0 0 0,0 0 1 0 0,0-1-1 0 0,0 1 0 0 0,0 0 0 0 0,-1-1 0 0 0,0 0 0 0 0,0 1 1 0 0,0-1-1 0 0,0 0 0 0 0,-1 0 0 0 0,0-5 0 0 0,-1 0 122 0 0,0 0 0 0 0,-1 1 0 0 0,-1-1 0 0 0,1 1 0 0 0,-6-12 0 0 0,6 18-115 0 0,0-1 1 0 0,0 1 0 0 0,0-1 0 0 0,0 1-1 0 0,-1 0 1 0 0,0 0 0 0 0,1 0 0 0 0,-1 0-1 0 0,0 0 1 0 0,0 1 0 0 0,-1-1 0 0 0,1 1-1 0 0,0 0 1 0 0,-1 0 0 0 0,-5-3 0 0 0,-1 2-27 0 0,1 0 1 0 0,-1 0 0 0 0,0 1 0 0 0,0 0 0 0 0,-1 0 0 0 0,1 1-1 0 0,0 1 1 0 0,0 0 0 0 0,-21 2 0 0 0,0 4-117 0 0,-57 17 0 0 0,49-12 32 0 0,14-3-1320 0 0,16-4 627 0 0,1-2 0 0 0,-1 1 0 0 0,-13 1 0 0 0,20-4 513 0 0,0 0 0 0 0,-1 0 1 0 0,1-1-1 0 0,0 1 0 0 0,0 0 1 0 0,-1-1-1 0 0,-3-1 0 0 0</inkml:trace>
</inkml: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C8"/>
  <sheetViews>
    <sheetView zoomScale="124" workbookViewId="0">
      <selection activeCell="A7" sqref="A7:A8"/>
    </sheetView>
  </sheetViews>
  <sheetFormatPr defaultRowHeight="14.25" x14ac:dyDescent="0.45"/>
  <cols>
    <col min="1" max="1" width="38.1328125" bestFit="1" customWidth="1"/>
    <col min="2" max="2" width="11.73046875" bestFit="1" customWidth="1"/>
    <col min="3" max="3" width="9.86328125" bestFit="1" customWidth="1"/>
  </cols>
  <sheetData>
    <row r="2" spans="1:3" x14ac:dyDescent="0.45">
      <c r="A2" t="s">
        <v>0</v>
      </c>
      <c r="B2" s="1">
        <v>0.04</v>
      </c>
    </row>
    <row r="5" spans="1:3" x14ac:dyDescent="0.45">
      <c r="B5" t="s">
        <v>6</v>
      </c>
      <c r="C5" t="s">
        <v>5</v>
      </c>
    </row>
    <row r="6" spans="1:3" x14ac:dyDescent="0.45">
      <c r="A6" t="s">
        <v>1</v>
      </c>
      <c r="B6">
        <v>2</v>
      </c>
      <c r="C6" s="2">
        <f>B6*((1+i)^(1/B6)-1)</f>
        <v>3.9607805437114063E-2</v>
      </c>
    </row>
    <row r="7" spans="1:3" x14ac:dyDescent="0.45">
      <c r="A7" t="s">
        <v>2</v>
      </c>
      <c r="B7">
        <v>4</v>
      </c>
      <c r="C7" s="2">
        <f>B7*((1+i)^(1/B7)-1)</f>
        <v>3.9413626195875295E-2</v>
      </c>
    </row>
    <row r="8" spans="1:3" x14ac:dyDescent="0.45">
      <c r="A8" t="s">
        <v>3</v>
      </c>
      <c r="B8">
        <v>12</v>
      </c>
      <c r="C8" s="2">
        <f>B8*((1+i)^(1/B8)-1)</f>
        <v>3.9284877386386974E-2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F99C5F-A659-4483-B0F1-61A7FD7E8EB1}">
  <dimension ref="A2:C12"/>
  <sheetViews>
    <sheetView workbookViewId="0">
      <selection activeCell="G11" sqref="G11"/>
    </sheetView>
  </sheetViews>
  <sheetFormatPr defaultRowHeight="14.25" x14ac:dyDescent="0.45"/>
  <cols>
    <col min="1" max="1" width="38.73046875" bestFit="1" customWidth="1"/>
    <col min="3" max="3" width="13.86328125" bestFit="1" customWidth="1"/>
  </cols>
  <sheetData>
    <row r="2" spans="1:3" x14ac:dyDescent="0.45">
      <c r="A2" t="s">
        <v>7</v>
      </c>
      <c r="B2" s="1">
        <v>0.02</v>
      </c>
    </row>
    <row r="5" spans="1:3" x14ac:dyDescent="0.45">
      <c r="B5" t="s">
        <v>6</v>
      </c>
      <c r="C5" t="s">
        <v>12</v>
      </c>
    </row>
    <row r="6" spans="1:3" x14ac:dyDescent="0.45">
      <c r="A6" t="s">
        <v>1</v>
      </c>
      <c r="B6">
        <v>2</v>
      </c>
      <c r="C6" s="2">
        <f>B6*((1+i_q2)^(1/B6)-1)</f>
        <v>1.990098767241566E-2</v>
      </c>
    </row>
    <row r="7" spans="1:3" x14ac:dyDescent="0.45">
      <c r="A7" t="s">
        <v>2</v>
      </c>
      <c r="B7">
        <v>4</v>
      </c>
      <c r="C7" s="2">
        <f>B7*((1+i_q2)^(1/B7)-1)</f>
        <v>1.9851726292815286E-2</v>
      </c>
    </row>
    <row r="8" spans="1:3" x14ac:dyDescent="0.45">
      <c r="A8" t="s">
        <v>3</v>
      </c>
      <c r="B8">
        <v>12</v>
      </c>
      <c r="C8" s="2">
        <f>B8*((1+i_q2)^(1/B8)-1)</f>
        <v>1.9818975623042689E-2</v>
      </c>
    </row>
    <row r="9" spans="1:3" x14ac:dyDescent="0.45">
      <c r="A9" t="s">
        <v>8</v>
      </c>
      <c r="B9">
        <v>2</v>
      </c>
      <c r="C9" s="2">
        <f>B9*(1-(1+i_q2)^(-1/B9))</f>
        <v>1.9704914046651423E-2</v>
      </c>
    </row>
    <row r="10" spans="1:3" x14ac:dyDescent="0.45">
      <c r="A10" t="s">
        <v>9</v>
      </c>
      <c r="B10">
        <v>4</v>
      </c>
      <c r="C10" s="2">
        <f>B10*(1-(1+i_q2)^(-1/B10))</f>
        <v>1.9753690080626995E-2</v>
      </c>
    </row>
    <row r="11" spans="1:3" x14ac:dyDescent="0.45">
      <c r="A11" t="s">
        <v>10</v>
      </c>
      <c r="B11">
        <v>12</v>
      </c>
      <c r="C11" s="2">
        <f>B11*(1-(1+i_q2)^(-1/B11))</f>
        <v>1.9786296944973802E-2</v>
      </c>
    </row>
    <row r="12" spans="1:3" x14ac:dyDescent="0.45">
      <c r="A12" t="s">
        <v>11</v>
      </c>
      <c r="C12" s="2">
        <f>LN(1+i_q2)</f>
        <v>1.980262729617973E-2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FE9544-182D-4C1A-8C44-C86DCED9A73D}">
  <dimension ref="A2:C12"/>
  <sheetViews>
    <sheetView workbookViewId="0">
      <selection activeCell="B3" sqref="B3"/>
    </sheetView>
  </sheetViews>
  <sheetFormatPr defaultRowHeight="14.25" x14ac:dyDescent="0.45"/>
  <cols>
    <col min="1" max="1" width="38.73046875" bestFit="1" customWidth="1"/>
    <col min="3" max="3" width="13.86328125" bestFit="1" customWidth="1"/>
  </cols>
  <sheetData>
    <row r="2" spans="1:3" x14ac:dyDescent="0.45">
      <c r="A2" t="s">
        <v>7</v>
      </c>
      <c r="B2" s="1">
        <v>7.0000000000000007E-2</v>
      </c>
    </row>
    <row r="5" spans="1:3" x14ac:dyDescent="0.45">
      <c r="B5" t="s">
        <v>6</v>
      </c>
      <c r="C5" t="s">
        <v>12</v>
      </c>
    </row>
    <row r="6" spans="1:3" x14ac:dyDescent="0.45">
      <c r="A6" t="s">
        <v>1</v>
      </c>
      <c r="B6">
        <v>2</v>
      </c>
      <c r="C6" s="2">
        <f>B6*((1+i_q2)^(1/B6)-1)</f>
        <v>6.8816086557720091E-2</v>
      </c>
    </row>
    <row r="7" spans="1:3" x14ac:dyDescent="0.45">
      <c r="A7" t="s">
        <v>2</v>
      </c>
      <c r="B7">
        <v>4</v>
      </c>
      <c r="C7" s="2">
        <f>B7*((1+i_q2)^(1/B7)-1)</f>
        <v>6.8234100007245502E-2</v>
      </c>
    </row>
    <row r="8" spans="1:3" x14ac:dyDescent="0.45">
      <c r="A8" t="s">
        <v>3</v>
      </c>
      <c r="B8">
        <v>12</v>
      </c>
      <c r="C8" s="2">
        <f>B8*((1+i_q2)^(1/B8)-1)</f>
        <v>6.7849744648863286E-2</v>
      </c>
    </row>
    <row r="9" spans="1:3" x14ac:dyDescent="0.45">
      <c r="A9" t="s">
        <v>8</v>
      </c>
      <c r="B9">
        <v>2</v>
      </c>
      <c r="C9" s="2">
        <f>B9*(1-(1+i_q2)^(-1/B9))</f>
        <v>6.6527021908672879E-2</v>
      </c>
    </row>
    <row r="10" spans="1:3" x14ac:dyDescent="0.45">
      <c r="A10" t="s">
        <v>9</v>
      </c>
      <c r="B10">
        <v>4</v>
      </c>
      <c r="C10" s="2">
        <f>B10*(1-(1+i_q2)^(-1/B10))</f>
        <v>6.7089649543150998E-2</v>
      </c>
    </row>
    <row r="11" spans="1:3" x14ac:dyDescent="0.45">
      <c r="A11" t="s">
        <v>10</v>
      </c>
      <c r="B11">
        <v>12</v>
      </c>
      <c r="C11" s="2">
        <f>B11*(1-(1+i_q2)^(-1/B11))</f>
        <v>6.7468269245511969E-2</v>
      </c>
    </row>
    <row r="12" spans="1:3" x14ac:dyDescent="0.45">
      <c r="A12" t="s">
        <v>11</v>
      </c>
      <c r="C12" s="2">
        <f>LN(1+i_q2)</f>
        <v>6.7658648473814864E-2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903E5E-C169-4F43-A652-B4A1B9FB4836}">
  <dimension ref="A2:E48"/>
  <sheetViews>
    <sheetView workbookViewId="0">
      <selection activeCell="A4" sqref="A4"/>
    </sheetView>
  </sheetViews>
  <sheetFormatPr defaultRowHeight="14.25" x14ac:dyDescent="0.45"/>
  <cols>
    <col min="1" max="1" width="34.265625" bestFit="1" customWidth="1"/>
    <col min="2" max="2" width="15.9296875" bestFit="1" customWidth="1"/>
  </cols>
  <sheetData>
    <row r="2" spans="1:5" x14ac:dyDescent="0.45">
      <c r="A2" t="s">
        <v>13</v>
      </c>
      <c r="B2">
        <v>1000</v>
      </c>
    </row>
    <row r="3" spans="1:5" x14ac:dyDescent="0.45">
      <c r="A3" t="s">
        <v>3</v>
      </c>
      <c r="B3" s="1">
        <v>0.05</v>
      </c>
      <c r="D3" t="s">
        <v>6</v>
      </c>
      <c r="E3">
        <v>12</v>
      </c>
    </row>
    <row r="4" spans="1:5" x14ac:dyDescent="0.45">
      <c r="A4" t="s">
        <v>14</v>
      </c>
      <c r="B4" s="2">
        <f>((1+B3/E3)^(E3)-1)</f>
        <v>5.116189788173342E-2</v>
      </c>
    </row>
    <row r="8" spans="1:5" x14ac:dyDescent="0.45">
      <c r="A8" s="4" t="s">
        <v>15</v>
      </c>
      <c r="B8" t="s">
        <v>16</v>
      </c>
    </row>
    <row r="9" spans="1:5" x14ac:dyDescent="0.45">
      <c r="A9" s="3">
        <v>1</v>
      </c>
      <c r="B9" s="5">
        <f>cap*(1+i_q5a)^A9</f>
        <v>1051.1618978817335</v>
      </c>
    </row>
    <row r="10" spans="1:5" x14ac:dyDescent="0.45">
      <c r="A10" s="3">
        <v>2</v>
      </c>
      <c r="B10" s="5">
        <f>cap*(1+i_q5a)^A10</f>
        <v>1104.9413355583276</v>
      </c>
    </row>
    <row r="11" spans="1:5" x14ac:dyDescent="0.45">
      <c r="A11" s="3">
        <v>3</v>
      </c>
      <c r="B11" s="5">
        <f>cap*(1+i_q5a)^A11</f>
        <v>1161.4722313334692</v>
      </c>
    </row>
    <row r="12" spans="1:5" x14ac:dyDescent="0.45">
      <c r="A12" s="3">
        <v>4</v>
      </c>
      <c r="B12" s="5">
        <f>cap*(1+i_q5a)^A12</f>
        <v>1220.8953550254212</v>
      </c>
    </row>
    <row r="13" spans="1:5" x14ac:dyDescent="0.45">
      <c r="A13" s="3">
        <v>5</v>
      </c>
      <c r="B13" s="5">
        <f>cap*(1+i_q5a)^A13</f>
        <v>1283.3586785035145</v>
      </c>
    </row>
    <row r="14" spans="1:5" x14ac:dyDescent="0.45">
      <c r="A14" s="3">
        <v>6</v>
      </c>
      <c r="B14" s="5">
        <f>cap*(1+i_q5a)^A14</f>
        <v>1349.0177441587475</v>
      </c>
    </row>
    <row r="15" spans="1:5" x14ac:dyDescent="0.45">
      <c r="A15" s="3">
        <v>7</v>
      </c>
      <c r="B15" s="5">
        <f>cap*(1+i_q5a)^A15</f>
        <v>1418.0360522260437</v>
      </c>
    </row>
    <row r="16" spans="1:5" x14ac:dyDescent="0.45">
      <c r="A16" s="3">
        <v>8</v>
      </c>
      <c r="B16" s="5">
        <f>cap*(1+i_q5a)^A16</f>
        <v>1490.5854679226491</v>
      </c>
    </row>
    <row r="17" spans="1:2" x14ac:dyDescent="0.45">
      <c r="A17" s="3">
        <v>9</v>
      </c>
      <c r="B17" s="5">
        <f>cap*(1+i_q5a)^A17</f>
        <v>1566.8466494165034</v>
      </c>
    </row>
    <row r="18" spans="1:2" x14ac:dyDescent="0.45">
      <c r="A18" s="3">
        <v>10</v>
      </c>
      <c r="B18" s="5">
        <f>cap*(1+i_q5a)^A18</f>
        <v>1647.0094976902867</v>
      </c>
    </row>
    <row r="19" spans="1:2" x14ac:dyDescent="0.45">
      <c r="A19" s="3">
        <v>11</v>
      </c>
      <c r="B19" s="5">
        <f>cap*(1+i_q5a)^A19</f>
        <v>1731.2736294213623</v>
      </c>
    </row>
    <row r="20" spans="1:2" x14ac:dyDescent="0.45">
      <c r="A20" s="3">
        <v>12</v>
      </c>
      <c r="B20" s="5">
        <f>cap*(1+i_q5a)^A20</f>
        <v>1819.8488740551561</v>
      </c>
    </row>
    <row r="21" spans="1:2" x14ac:dyDescent="0.45">
      <c r="A21" s="3">
        <v>13</v>
      </c>
      <c r="B21" s="5">
        <f>cap*(1+i_q5a)^A21</f>
        <v>1912.9557963097536</v>
      </c>
    </row>
    <row r="22" spans="1:2" x14ac:dyDescent="0.45">
      <c r="A22" s="3">
        <v>14</v>
      </c>
      <c r="B22" s="5">
        <f>cap*(1+i_q5a)^A22</f>
        <v>2010.8262454128233</v>
      </c>
    </row>
    <row r="23" spans="1:2" x14ac:dyDescent="0.45">
      <c r="A23" s="3">
        <v>15</v>
      </c>
      <c r="B23" s="5">
        <f>cap*(1+i_q5a)^A23</f>
        <v>2113.7039324385432</v>
      </c>
    </row>
    <row r="24" spans="1:2" x14ac:dyDescent="0.45">
      <c r="A24" s="3">
        <v>16</v>
      </c>
      <c r="B24" s="5">
        <f>cap*(1+i_q5a)^A24</f>
        <v>2221.8450371821828</v>
      </c>
    </row>
    <row r="25" spans="1:2" x14ac:dyDescent="0.45">
      <c r="A25" s="3">
        <v>17</v>
      </c>
      <c r="B25" s="5">
        <f>cap*(1+i_q5a)^A25</f>
        <v>2335.5188460835338</v>
      </c>
    </row>
    <row r="26" spans="1:2" x14ac:dyDescent="0.45">
      <c r="A26" s="3">
        <v>18</v>
      </c>
      <c r="B26" s="5">
        <f>cap*(1+i_q5a)^A26</f>
        <v>2455.0084227877232</v>
      </c>
    </row>
    <row r="27" spans="1:2" x14ac:dyDescent="0.45">
      <c r="A27" s="3">
        <v>19</v>
      </c>
      <c r="B27" s="5">
        <f>cap*(1+i_q5a)^A27</f>
        <v>2580.6113130131844</v>
      </c>
    </row>
    <row r="28" spans="1:2" x14ac:dyDescent="0.45">
      <c r="A28" s="3">
        <v>20</v>
      </c>
      <c r="B28" s="5">
        <f>cap*(1+i_q5a)^A28</f>
        <v>2712.6402854820108</v>
      </c>
    </row>
    <row r="29" spans="1:2" x14ac:dyDescent="0.45">
      <c r="A29" s="3">
        <v>21</v>
      </c>
      <c r="B29" s="5">
        <f>cap*(1+i_q5a)^A29</f>
        <v>2851.4241107577177</v>
      </c>
    </row>
    <row r="30" spans="1:2" x14ac:dyDescent="0.45">
      <c r="A30" s="3">
        <v>22</v>
      </c>
      <c r="B30" s="5">
        <f>cap*(1+i_q5a)^A30</f>
        <v>2997.3083799298165</v>
      </c>
    </row>
    <row r="31" spans="1:2" x14ac:dyDescent="0.45">
      <c r="A31" s="3">
        <v>23</v>
      </c>
      <c r="B31" s="5">
        <f>cap*(1+i_q5a)^A31</f>
        <v>3150.6563651838501</v>
      </c>
    </row>
    <row r="32" spans="1:2" x14ac:dyDescent="0.45">
      <c r="A32" s="3">
        <v>24</v>
      </c>
      <c r="B32" s="5">
        <f>cap*(1+i_q5a)^A32</f>
        <v>3311.8499243998194</v>
      </c>
    </row>
    <row r="33" spans="1:2" x14ac:dyDescent="0.45">
      <c r="A33" s="3">
        <v>25</v>
      </c>
      <c r="B33" s="5">
        <f>cap*(1+i_q5a)^A33</f>
        <v>3481.2904520315897</v>
      </c>
    </row>
    <row r="34" spans="1:2" x14ac:dyDescent="0.45">
      <c r="A34" s="3">
        <v>26</v>
      </c>
      <c r="B34" s="5">
        <f>cap*(1+i_q5a)^A34</f>
        <v>3659.399878635083</v>
      </c>
    </row>
    <row r="35" spans="1:2" x14ac:dyDescent="0.45">
      <c r="A35" s="3">
        <v>27</v>
      </c>
      <c r="B35" s="5">
        <f>cap*(1+i_q5a)^A35</f>
        <v>3846.6217215342394</v>
      </c>
    </row>
    <row r="36" spans="1:2" x14ac:dyDescent="0.45">
      <c r="A36" s="3">
        <v>28</v>
      </c>
      <c r="B36" s="5">
        <f>cap*(1+i_q5a)^A36</f>
        <v>4043.4221892410324</v>
      </c>
    </row>
    <row r="37" spans="1:2" x14ac:dyDescent="0.45">
      <c r="A37" s="3">
        <v>29</v>
      </c>
      <c r="B37" s="5">
        <f>cap*(1+i_q5a)^A37</f>
        <v>4250.2913423797163</v>
      </c>
    </row>
    <row r="38" spans="1:2" x14ac:dyDescent="0.45">
      <c r="A38" s="3">
        <v>30</v>
      </c>
      <c r="B38" s="5">
        <f>cap*(1+i_q5a)^A38</f>
        <v>4467.7443140061632</v>
      </c>
    </row>
    <row r="39" spans="1:2" x14ac:dyDescent="0.45">
      <c r="A39" s="3">
        <v>31</v>
      </c>
      <c r="B39" s="5">
        <f>cap*(1+i_q5a)^A39</f>
        <v>4696.3225923610416</v>
      </c>
    </row>
    <row r="40" spans="1:2" x14ac:dyDescent="0.45">
      <c r="A40" s="3">
        <v>32</v>
      </c>
      <c r="B40" s="5">
        <f>cap*(1+i_q5a)^A40</f>
        <v>4936.5953692510948</v>
      </c>
    </row>
    <row r="41" spans="1:2" x14ac:dyDescent="0.45">
      <c r="A41" s="3">
        <v>33</v>
      </c>
      <c r="B41" s="5">
        <f>cap*(1+i_q5a)^A41</f>
        <v>5189.1609574161585</v>
      </c>
    </row>
    <row r="42" spans="1:2" x14ac:dyDescent="0.45">
      <c r="A42" s="3">
        <v>34</v>
      </c>
      <c r="B42" s="5">
        <f>cap*(1+i_q5a)^A42</f>
        <v>5454.6482804113612</v>
      </c>
    </row>
    <row r="43" spans="1:2" x14ac:dyDescent="0.45">
      <c r="A43" s="3">
        <v>35</v>
      </c>
      <c r="B43" s="5">
        <f>cap*(1+i_q5a)^A43</f>
        <v>5733.7184387145398</v>
      </c>
    </row>
    <row r="44" spans="1:2" x14ac:dyDescent="0.45">
      <c r="A44" s="3">
        <v>36</v>
      </c>
      <c r="B44" s="5">
        <f>cap*(1+i_q5a)^A44</f>
        <v>6027.0663559586656</v>
      </c>
    </row>
    <row r="45" spans="1:2" x14ac:dyDescent="0.45">
      <c r="A45" s="3">
        <v>37</v>
      </c>
      <c r="B45" s="5">
        <f>cap*(1+i_q5a)^A45</f>
        <v>6335.4225093886544</v>
      </c>
    </row>
    <row r="46" spans="1:2" x14ac:dyDescent="0.45">
      <c r="A46" s="3">
        <v>38</v>
      </c>
      <c r="B46" s="5">
        <f>cap*(1+i_q5a)^A46</f>
        <v>6659.5547488516313</v>
      </c>
    </row>
    <row r="47" spans="1:2" x14ac:dyDescent="0.45">
      <c r="A47" s="3">
        <v>39</v>
      </c>
      <c r="B47" s="5">
        <f>cap*(1+i_q5a)^A47</f>
        <v>7000.2702088501919</v>
      </c>
    </row>
    <row r="48" spans="1:2" x14ac:dyDescent="0.45">
      <c r="A48" s="3">
        <v>40</v>
      </c>
      <c r="B48" s="5">
        <f>cap*(1+i_q5a)^A48</f>
        <v>7358.4173184199262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41B5D7-D4A7-49DD-BF56-CE205941F934}">
  <dimension ref="A2:M52"/>
  <sheetViews>
    <sheetView tabSelected="1" workbookViewId="0">
      <selection activeCell="I8" sqref="I8"/>
    </sheetView>
  </sheetViews>
  <sheetFormatPr defaultRowHeight="14.25" x14ac:dyDescent="0.45"/>
  <cols>
    <col min="1" max="1" width="42.06640625" bestFit="1" customWidth="1"/>
    <col min="2" max="2" width="9.59765625" bestFit="1" customWidth="1"/>
    <col min="13" max="13" width="19.73046875" bestFit="1" customWidth="1"/>
  </cols>
  <sheetData>
    <row r="2" spans="1:6" x14ac:dyDescent="0.45">
      <c r="A2" t="s">
        <v>17</v>
      </c>
      <c r="B2">
        <v>1000</v>
      </c>
    </row>
    <row r="3" spans="1:6" x14ac:dyDescent="0.45">
      <c r="A3" t="s">
        <v>18</v>
      </c>
      <c r="B3" t="s">
        <v>4</v>
      </c>
      <c r="C3" t="s">
        <v>19</v>
      </c>
      <c r="D3" t="s">
        <v>25</v>
      </c>
    </row>
    <row r="4" spans="1:6" x14ac:dyDescent="0.45">
      <c r="A4" t="s">
        <v>20</v>
      </c>
      <c r="C4" s="6">
        <v>7.4999999999999997E-2</v>
      </c>
    </row>
    <row r="5" spans="1:6" x14ac:dyDescent="0.45">
      <c r="A5" t="s">
        <v>21</v>
      </c>
      <c r="C5" s="6">
        <v>7.4999999999999997E-2</v>
      </c>
    </row>
    <row r="6" spans="1:6" x14ac:dyDescent="0.45">
      <c r="A6" t="s">
        <v>22</v>
      </c>
      <c r="B6">
        <v>4</v>
      </c>
      <c r="C6" s="6">
        <v>7.7499999999999999E-2</v>
      </c>
      <c r="D6" s="2">
        <f>C6/B6</f>
        <v>1.9375E-2</v>
      </c>
    </row>
    <row r="7" spans="1:6" x14ac:dyDescent="0.45">
      <c r="A7" t="s">
        <v>23</v>
      </c>
      <c r="B7">
        <v>12</v>
      </c>
      <c r="C7" s="1">
        <v>7.0000000000000007E-2</v>
      </c>
      <c r="D7" s="2">
        <f t="shared" ref="D7:D8" si="0">C7/B7</f>
        <v>5.8333333333333336E-3</v>
      </c>
    </row>
    <row r="8" spans="1:6" x14ac:dyDescent="0.45">
      <c r="A8" t="s">
        <v>24</v>
      </c>
      <c r="C8" s="6">
        <v>6.9000000000000006E-2</v>
      </c>
    </row>
    <row r="11" spans="1:6" x14ac:dyDescent="0.45">
      <c r="A11" s="4" t="s">
        <v>15</v>
      </c>
      <c r="B11" t="s">
        <v>26</v>
      </c>
      <c r="C11" t="s">
        <v>27</v>
      </c>
      <c r="D11" t="s">
        <v>28</v>
      </c>
      <c r="E11" t="s">
        <v>29</v>
      </c>
      <c r="F11" t="s">
        <v>30</v>
      </c>
    </row>
    <row r="12" spans="1:6" x14ac:dyDescent="0.45">
      <c r="A12" s="4">
        <v>0</v>
      </c>
      <c r="B12" s="5">
        <f>CI</f>
        <v>1000</v>
      </c>
      <c r="C12">
        <f>CI</f>
        <v>1000</v>
      </c>
      <c r="D12">
        <f>CI</f>
        <v>1000</v>
      </c>
      <c r="E12">
        <f>CI</f>
        <v>1000</v>
      </c>
      <c r="F12">
        <f>CI</f>
        <v>1000</v>
      </c>
    </row>
    <row r="13" spans="1:6" x14ac:dyDescent="0.45">
      <c r="A13" s="4">
        <v>1</v>
      </c>
      <c r="B13" s="5">
        <f>CI*(1+i_q5c)^A13</f>
        <v>1075</v>
      </c>
      <c r="C13">
        <f>CI*(1-d)^-A13</f>
        <v>1081.0810810810808</v>
      </c>
      <c r="D13">
        <f>CI*(1+i_4)^($B$6*A13)</f>
        <v>1079.7815774415583</v>
      </c>
      <c r="E13">
        <f>CI*(1-d_12)^(-A13*$B$7)</f>
        <v>1072.7280294989337</v>
      </c>
      <c r="F13">
        <f>CI*EXP(delta*A13)</f>
        <v>1071.4362091483463</v>
      </c>
    </row>
    <row r="14" spans="1:6" x14ac:dyDescent="0.45">
      <c r="A14" s="4">
        <v>2</v>
      </c>
      <c r="B14" s="5">
        <f>CI*(1+i_q5c)^A14</f>
        <v>1155.625</v>
      </c>
      <c r="C14">
        <f>CI*(1-d)^-A14</f>
        <v>1168.7363038714388</v>
      </c>
      <c r="D14">
        <f>CI*(1+i_4)^($B$6*A14)</f>
        <v>1165.9282549821799</v>
      </c>
      <c r="E14">
        <f>CI*(1-d_12)^(-A14*$B$7)</f>
        <v>1150.7454252726648</v>
      </c>
      <c r="F14">
        <f>CI*EXP(delta*A14)</f>
        <v>1147.9755502741787</v>
      </c>
    </row>
    <row r="15" spans="1:6" x14ac:dyDescent="0.45">
      <c r="A15" s="4">
        <v>3</v>
      </c>
      <c r="B15" s="5">
        <f>CI*(1+i_q5c)^A15</f>
        <v>1242.2968749999998</v>
      </c>
      <c r="C15">
        <f>CI*(1-d)^-A15</f>
        <v>1263.4987068880421</v>
      </c>
      <c r="D15">
        <f>CI*(1+i_4)^($B$6*A15)</f>
        <v>1258.9478503483415</v>
      </c>
      <c r="E15">
        <f>CI*(1-d_12)^(-A15*$B$7)</f>
        <v>1234.4368725076579</v>
      </c>
      <c r="F15">
        <f>CI*EXP(delta*A15)</f>
        <v>1229.9825717807526</v>
      </c>
    </row>
    <row r="16" spans="1:6" x14ac:dyDescent="0.45">
      <c r="A16" s="4">
        <v>4</v>
      </c>
      <c r="B16" s="5">
        <f>CI*(1+i_q5c)^A16</f>
        <v>1335.4691406249999</v>
      </c>
      <c r="C16">
        <f>CI*(1-d)^-A16</f>
        <v>1365.9445479870724</v>
      </c>
      <c r="D16">
        <f>CI*(1+i_4)^($B$6*A16)</f>
        <v>1359.388695765791</v>
      </c>
      <c r="E16">
        <f>CI*(1-d_12)^(-A16*$B$7)</f>
        <v>1324.2150337859659</v>
      </c>
      <c r="F16">
        <f>CI*EXP(delta*A16)</f>
        <v>1317.8478640273033</v>
      </c>
    </row>
    <row r="17" spans="1:6" x14ac:dyDescent="0.45">
      <c r="A17" s="4">
        <v>5</v>
      </c>
      <c r="B17" s="5">
        <f>CI*(1+i_q5c)^A17</f>
        <v>1435.6293261718749</v>
      </c>
      <c r="C17">
        <f>CI*(1-d)^-A17</f>
        <v>1476.6968086346728</v>
      </c>
      <c r="D17">
        <f>CI*(1+i_4)^($B$6*A17)</f>
        <v>1467.8428702702083</v>
      </c>
      <c r="E17">
        <f>CI*(1-d_12)^(-A17*$B$7)</f>
        <v>1420.5225838260828</v>
      </c>
      <c r="F17">
        <f>CI*EXP(delta*A17)</f>
        <v>1411.989919667659</v>
      </c>
    </row>
    <row r="18" spans="1:6" x14ac:dyDescent="0.45">
      <c r="A18" s="4">
        <v>6</v>
      </c>
      <c r="B18" s="5">
        <f>CI*(1+i_q5c)^A18</f>
        <v>1543.3015256347653</v>
      </c>
      <c r="C18">
        <f>CI*(1-d)^-A18</f>
        <v>1596.4289823077543</v>
      </c>
      <c r="D18">
        <f>CI*(1+i_4)^($B$6*A18)</f>
        <v>1584.9496898967102</v>
      </c>
      <c r="E18">
        <f>CI*(1-d_12)^(-A18*$B$7)</f>
        <v>1523.8343922064873</v>
      </c>
      <c r="F18">
        <f>CI*EXP(delta*A18)</f>
        <v>1512.8571268843946</v>
      </c>
    </row>
    <row r="19" spans="1:6" x14ac:dyDescent="0.45">
      <c r="A19" s="4">
        <v>7</v>
      </c>
      <c r="B19" s="5">
        <f>CI*(1+i_q5c)^A19</f>
        <v>1659.0491400573728</v>
      </c>
      <c r="C19">
        <f>CI*(1-d)^-A19</f>
        <v>1725.8691700624372</v>
      </c>
      <c r="D19">
        <f>CI*(1+i_4)^($B$6*A19)</f>
        <v>1711.3994763221783</v>
      </c>
      <c r="E19">
        <f>CI*(1-d_12)^(-A19*$B$7)</f>
        <v>1634.6598648343702</v>
      </c>
      <c r="F19">
        <f>CI*EXP(delta*A19)</f>
        <v>1620.9299050120742</v>
      </c>
    </row>
    <row r="20" spans="1:6" x14ac:dyDescent="0.45">
      <c r="A20" s="4">
        <v>8</v>
      </c>
      <c r="B20" s="5">
        <f>CI*(1+i_q5c)^A20</f>
        <v>1783.4778255616757</v>
      </c>
      <c r="C20">
        <f>CI*(1-d)^-A20</f>
        <v>1865.8045081756077</v>
      </c>
      <c r="D20">
        <f>CI*(1+i_4)^($B$6*A20)</f>
        <v>1847.9376261758182</v>
      </c>
      <c r="E20">
        <f>CI*(1-d_12)^(-A20*$B$7)</f>
        <v>1753.5454557047669</v>
      </c>
      <c r="F20">
        <f>CI*EXP(delta*A20)</f>
        <v>1736.7229927213259</v>
      </c>
    </row>
    <row r="21" spans="1:6" x14ac:dyDescent="0.45">
      <c r="A21" s="4">
        <v>9</v>
      </c>
      <c r="B21" s="5">
        <f>CI*(1+i_q5c)^A21</f>
        <v>1917.2386624788014</v>
      </c>
      <c r="C21">
        <f>CI*(1-d)^-A21</f>
        <v>2017.0859547844407</v>
      </c>
      <c r="D21">
        <f>CI*(1+i_4)^($B$6*A21)</f>
        <v>1995.3690050057335</v>
      </c>
      <c r="E21">
        <f>CI*(1-d_12)^(-A21*$B$7)</f>
        <v>1881.0773613349841</v>
      </c>
      <c r="F21">
        <f>CI*EXP(delta*A21)</f>
        <v>1860.7878996621082</v>
      </c>
    </row>
    <row r="22" spans="1:6" x14ac:dyDescent="0.45">
      <c r="A22" s="4">
        <v>10</v>
      </c>
      <c r="B22" s="5">
        <f>CI*(1+i_q5c)^A22</f>
        <v>2061.031562164711</v>
      </c>
      <c r="C22">
        <f>CI*(1-d)^-A22</f>
        <v>2180.6334646318273</v>
      </c>
      <c r="D22">
        <f>CI*(1+i_4)^($B$6*A22)</f>
        <v>2154.5626918030835</v>
      </c>
      <c r="E22">
        <f>CI*(1-d_12)^(-A22*$B$7)</f>
        <v>2017.8844111599306</v>
      </c>
      <c r="F22">
        <f>CI*EXP(delta*A22)</f>
        <v>1993.7155332430825</v>
      </c>
    </row>
    <row r="23" spans="1:6" x14ac:dyDescent="0.45">
      <c r="A23" s="4">
        <v>11</v>
      </c>
      <c r="B23" s="5">
        <f>CI*(1+i_q5c)^A23</f>
        <v>2215.6089293270647</v>
      </c>
      <c r="C23">
        <f>CI*(1-d)^-A23</f>
        <v>2357.4415833857593</v>
      </c>
      <c r="D23">
        <f>CI*(1+i_4)^($B$6*A23)</f>
        <v>2326.4571020518633</v>
      </c>
      <c r="E23">
        <f>CI*(1-d_12)^(-A23*$B$7)</f>
        <v>2164.6411681402078</v>
      </c>
      <c r="F23">
        <f>CI*EXP(delta*A23)</f>
        <v>2136.1390130581422</v>
      </c>
    </row>
    <row r="24" spans="1:6" x14ac:dyDescent="0.45">
      <c r="A24" s="4">
        <v>12</v>
      </c>
      <c r="B24" s="5">
        <f>CI*(1+i_q5c)^A24</f>
        <v>2381.7795990265945</v>
      </c>
      <c r="C24">
        <f>CI*(1-d)^-A24</f>
        <v>2548.5854955521722</v>
      </c>
      <c r="D24">
        <f>CI*(1+i_4)^($B$6*A24)</f>
        <v>2512.0655195036775</v>
      </c>
      <c r="E24">
        <f>CI*(1-d_12)^(-A24*$B$7)</f>
        <v>2322.0712548713145</v>
      </c>
      <c r="F24">
        <f>CI*EXP(delta*A24)</f>
        <v>2288.7366863649049</v>
      </c>
    </row>
    <row r="25" spans="1:6" x14ac:dyDescent="0.45">
      <c r="A25" s="4">
        <v>13</v>
      </c>
      <c r="B25" s="5">
        <f>CI*(1+i_q5c)^A25</f>
        <v>2560.4130689535891</v>
      </c>
      <c r="C25">
        <f>CI*(1-d)^-A25</f>
        <v>2755.2275627591052</v>
      </c>
      <c r="D25">
        <f>CI*(1+i_4)^($B$6*A25)</f>
        <v>2712.4820692862281</v>
      </c>
      <c r="E25">
        <f>CI*(1-d_12)^(-A25*$B$7)</f>
        <v>2490.9509215942212</v>
      </c>
      <c r="F25">
        <f>CI*EXP(delta*A25)</f>
        <v>2452.2353589775612</v>
      </c>
    </row>
    <row r="26" spans="1:6" x14ac:dyDescent="0.45">
      <c r="A26" s="4">
        <v>14</v>
      </c>
      <c r="B26" s="5">
        <f>CI*(1+i_q5c)^A26</f>
        <v>2752.444049125108</v>
      </c>
      <c r="C26">
        <f>CI*(1-d)^-A26</f>
        <v>2978.6243921720052</v>
      </c>
      <c r="D26">
        <f>CI*(1+i_4)^($B$6*A26)</f>
        <v>2928.8881675558259</v>
      </c>
      <c r="E26">
        <f>CI*(1-d_12)^(-A26*$B$7)</f>
        <v>2672.1128737003214</v>
      </c>
      <c r="F26">
        <f>CI*EXP(delta*A26)</f>
        <v>2627.4137569624527</v>
      </c>
    </row>
    <row r="27" spans="1:6" x14ac:dyDescent="0.45">
      <c r="A27" s="4">
        <v>15</v>
      </c>
      <c r="B27" s="5">
        <f>CI*(1+i_q5c)^A27</f>
        <v>2958.8773528094912</v>
      </c>
      <c r="C27">
        <f>CI*(1-d)^-A27</f>
        <v>3220.1344780237901</v>
      </c>
      <c r="D27">
        <f>CI*(1+i_4)^($B$6*A27)</f>
        <v>3162.5594857133447</v>
      </c>
      <c r="E27">
        <f>CI*(1-d_12)^(-A27*$B$7)</f>
        <v>2866.450377603278</v>
      </c>
      <c r="F27">
        <f>CI*EXP(delta*A27)</f>
        <v>2815.1062356240645</v>
      </c>
    </row>
    <row r="28" spans="1:6" x14ac:dyDescent="0.45">
      <c r="A28" s="4">
        <v>16</v>
      </c>
      <c r="B28" s="5">
        <f>CI*(1+i_q5c)^A28</f>
        <v>3180.7931542702026</v>
      </c>
      <c r="C28">
        <f>CI*(1-d)^-A28</f>
        <v>3481.2264627284212</v>
      </c>
      <c r="D28">
        <f>CI*(1+i_4)^($B$6*A28)</f>
        <v>3414.8734702363186</v>
      </c>
      <c r="E28">
        <f>CI*(1-d_12)^(-A28*$B$7)</f>
        <v>3074.9216652228383</v>
      </c>
      <c r="F28">
        <f>CI*EXP(delta*A28)</f>
        <v>3016.2067534469184</v>
      </c>
    </row>
    <row r="29" spans="1:6" x14ac:dyDescent="0.45">
      <c r="A29" s="4">
        <v>17</v>
      </c>
      <c r="B29" s="5">
        <f>CI*(1+i_q5c)^A29</f>
        <v>3419.3526408404678</v>
      </c>
      <c r="C29">
        <f>CI*(1-d)^-A29</f>
        <v>3763.4880678145091</v>
      </c>
      <c r="D29">
        <f>CI*(1+i_4)^($B$6*A29)</f>
        <v>3687.3174624550998</v>
      </c>
      <c r="E29">
        <f>CI*(1-d_12)^(-A29*$B$7)</f>
        <v>3298.5546587980748</v>
      </c>
      <c r="F29">
        <f>CI*EXP(delta*A29)</f>
        <v>3231.6731299208063</v>
      </c>
    </row>
    <row r="30" spans="1:6" x14ac:dyDescent="0.45">
      <c r="A30" s="4">
        <v>18</v>
      </c>
      <c r="B30" s="5">
        <f>CI*(1+i_q5c)^A30</f>
        <v>3675.8040889035028</v>
      </c>
      <c r="C30">
        <f>CI*(1-d)^-A30</f>
        <v>4068.6357489886591</v>
      </c>
      <c r="D30">
        <f>CI*(1+i_4)^($B$6*A30)</f>
        <v>3981.4974661375718</v>
      </c>
      <c r="E30">
        <f>CI*(1-d_12)^(-A30*$B$7)</f>
        <v>3538.452039326985</v>
      </c>
      <c r="F30">
        <f>CI*EXP(delta*A30)</f>
        <v>3462.5316075289197</v>
      </c>
    </row>
    <row r="31" spans="1:6" x14ac:dyDescent="0.45">
      <c r="A31" s="4">
        <v>19</v>
      </c>
      <c r="B31" s="5">
        <f>CI*(1+i_q5c)^A31</f>
        <v>3951.4893955712655</v>
      </c>
      <c r="C31">
        <f>CI*(1-d)^-A31</f>
        <v>4398.5251340417926</v>
      </c>
      <c r="D31">
        <f>CI*(1+i_4)^($B$6*A31)</f>
        <v>4299.1476145655943</v>
      </c>
      <c r="E31">
        <f>CI*(1-d_12)^(-A31*$B$7)</f>
        <v>3795.7966836237197</v>
      </c>
      <c r="F31">
        <f>CI*EXP(delta*A31)</f>
        <v>3709.8817396271156</v>
      </c>
    </row>
    <row r="32" spans="1:6" x14ac:dyDescent="0.45">
      <c r="A32" s="4">
        <v>20</v>
      </c>
      <c r="B32" s="5">
        <f>CI*(1+i_q5c)^A32</f>
        <v>4247.8511002391106</v>
      </c>
      <c r="C32">
        <f>CI*(1-d)^-A32</f>
        <v>4755.1623070722089</v>
      </c>
      <c r="D32">
        <f>CI*(1+i_4)^($B$6*A32)</f>
        <v>4642.1403929097496</v>
      </c>
      <c r="E32">
        <f>CI*(1-d_12)^(-A32*$B$7)</f>
        <v>4071.8574968022594</v>
      </c>
      <c r="F32">
        <f>CI*EXP(delta*A32)</f>
        <v>3974.9016274947485</v>
      </c>
    </row>
    <row r="33" spans="1:13" x14ac:dyDescent="0.45">
      <c r="A33" s="4">
        <v>21</v>
      </c>
      <c r="B33" s="5">
        <f>CI*(1+i_q5c)^A33</f>
        <v>4566.4399327570436</v>
      </c>
      <c r="C33">
        <f>CI*(1-d)^-A33</f>
        <v>5140.7160076456312</v>
      </c>
      <c r="D33">
        <f>CI*(1+i_4)^($B$6*A33)</f>
        <v>5012.4976761612634</v>
      </c>
      <c r="E33">
        <f>CI*(1-d_12)^(-A33*$B$7)</f>
        <v>4367.9956689451465</v>
      </c>
      <c r="F33">
        <f>CI*EXP(delta*A33)</f>
        <v>4258.8535315005647</v>
      </c>
    </row>
    <row r="34" spans="1:13" x14ac:dyDescent="0.45">
      <c r="A34" s="4">
        <v>22</v>
      </c>
      <c r="B34" s="5">
        <f>CI*(1+i_q5c)^A34</f>
        <v>4908.922927713822</v>
      </c>
      <c r="C34">
        <f>CI*(1-d)^-A34</f>
        <v>5557.5308190763571</v>
      </c>
      <c r="D34">
        <f>CI*(1+i_4)^($B$6*A34)</f>
        <v>5412.4026476875551</v>
      </c>
      <c r="E34">
        <f>CI*(1-d_12)^(-A34*$B$7)</f>
        <v>4685.6713868074039</v>
      </c>
      <c r="F34">
        <f>CI*EXP(delta*A34)</f>
        <v>4563.0898831090135</v>
      </c>
    </row>
    <row r="35" spans="1:13" x14ac:dyDescent="0.45">
      <c r="A35" s="4">
        <v>23</v>
      </c>
      <c r="B35" s="5">
        <f>CI*(1+i_q5c)^A35</f>
        <v>5277.0921472923583</v>
      </c>
      <c r="C35">
        <f>CI*(1-d)^-A35</f>
        <v>6008.1414260284955</v>
      </c>
      <c r="D35">
        <f>CI*(1+i_4)^($B$6*A35)</f>
        <v>5844.2126686689353</v>
      </c>
      <c r="E35">
        <f>CI*(1-d_12)^(-A35*$B$7)</f>
        <v>5026.4510336494413</v>
      </c>
      <c r="F35">
        <f>CI*EXP(delta*A35)</f>
        <v>4889.0597263614909</v>
      </c>
    </row>
    <row r="36" spans="1:13" x14ac:dyDescent="0.45">
      <c r="A36" s="4">
        <v>24</v>
      </c>
      <c r="B36" s="5">
        <f>CI*(1+i_q5c)^A36</f>
        <v>5672.8740583392846</v>
      </c>
      <c r="C36">
        <f>CI*(1-d)^-A36</f>
        <v>6495.2880281389116</v>
      </c>
      <c r="D36">
        <f>CI*(1+i_4)^($B$6*A36)</f>
        <v>6310.473174279281</v>
      </c>
      <c r="E36">
        <f>CI*(1-d_12)^(-A36*$B$7)</f>
        <v>5392.014912699643</v>
      </c>
      <c r="F36">
        <f>CI*EXP(delta*A36)</f>
        <v>5238.3156195126066</v>
      </c>
    </row>
    <row r="37" spans="1:13" x14ac:dyDescent="0.45">
      <c r="A37" s="4">
        <v>25</v>
      </c>
      <c r="B37" s="5">
        <f>CI*(1+i_q5c)^A37</f>
        <v>6098.3396127147316</v>
      </c>
      <c r="C37">
        <f>CI*(1-d)^-A37</f>
        <v>7021.9330033934184</v>
      </c>
      <c r="D37">
        <f>CI*(1+i_4)^($B$6*A37)</f>
        <v>6813.9326785259191</v>
      </c>
      <c r="E37">
        <f>CI*(1-d_12)^(-A37*$B$7)</f>
        <v>5784.1655323291525</v>
      </c>
      <c r="F37">
        <f>CI*EXP(delta*A37)</f>
        <v>5612.5210296931573</v>
      </c>
      <c r="L37" s="1"/>
    </row>
    <row r="38" spans="1:13" x14ac:dyDescent="0.45">
      <c r="A38" s="4">
        <v>26</v>
      </c>
      <c r="B38" s="5">
        <f>CI*(1+i_q5c)^A38</f>
        <v>6555.715083668335</v>
      </c>
      <c r="C38">
        <f>CI*(1-d)^-A38</f>
        <v>7591.2789225874794</v>
      </c>
      <c r="D38">
        <f>CI*(1+i_4)^($B$6*A38)</f>
        <v>7357.5589761992997</v>
      </c>
      <c r="E38">
        <f>CI*(1-d_12)^(-A38*$B$7)</f>
        <v>6204.8364937911001</v>
      </c>
      <c r="F38">
        <f>CI*EXP(delta*A38)</f>
        <v>6013.458255819809</v>
      </c>
      <c r="L38" s="1"/>
      <c r="M38" s="7"/>
    </row>
    <row r="39" spans="1:13" x14ac:dyDescent="0.45">
      <c r="A39" s="4">
        <v>27</v>
      </c>
      <c r="B39" s="5">
        <f>CI*(1+i_q5c)^A39</f>
        <v>7047.3937149434605</v>
      </c>
      <c r="C39">
        <f>CI*(1-d)^-A39</f>
        <v>8206.7880244188964</v>
      </c>
      <c r="D39">
        <f>CI*(1+i_4)^($B$6*A39)</f>
        <v>7944.5566374397749</v>
      </c>
      <c r="E39">
        <f>CI*(1-d_12)^(-A39*$B$7)</f>
        <v>6656.1020253475981</v>
      </c>
      <c r="F39">
        <f>CI*EXP(delta*A39)</f>
        <v>6443.0369174874031</v>
      </c>
    </row>
    <row r="40" spans="1:13" x14ac:dyDescent="0.45">
      <c r="A40" s="4">
        <v>28</v>
      </c>
      <c r="B40" s="5">
        <f>CI*(1+i_q5c)^A40</f>
        <v>7575.9482435642194</v>
      </c>
      <c r="C40">
        <f>CI*(1-d)^-A40</f>
        <v>8872.2032696420501</v>
      </c>
      <c r="D40">
        <f>CI*(1+i_4)^($B$6*A40)</f>
        <v>8578.3858980485238</v>
      </c>
      <c r="E40">
        <f>CI*(1-d_12)^(-A40*$B$7)</f>
        <v>7140.187209794989</v>
      </c>
      <c r="F40">
        <f>CI*EXP(delta*A40)</f>
        <v>6903.3030502755482</v>
      </c>
    </row>
    <row r="41" spans="1:13" x14ac:dyDescent="0.45">
      <c r="A41" s="4">
        <v>29</v>
      </c>
      <c r="B41" s="5">
        <f>CI*(1+i_q5c)^A41</f>
        <v>8144.1443618315379</v>
      </c>
      <c r="C41">
        <f>CI*(1-d)^-A41</f>
        <v>9591.571102315731</v>
      </c>
      <c r="D41">
        <f>CI*(1+i_4)^($B$6*A41)</f>
        <v>9262.7830568972495</v>
      </c>
      <c r="E41">
        <f>CI*(1-d_12)^(-A41*$B$7)</f>
        <v>7659.4789558168686</v>
      </c>
      <c r="F41">
        <f>CI*EXP(delta*A41)</f>
        <v>7396.4488507894503</v>
      </c>
    </row>
    <row r="42" spans="1:13" x14ac:dyDescent="0.45">
      <c r="A42" s="4">
        <v>30</v>
      </c>
      <c r="B42" s="5">
        <f>CI*(1+i_q5c)^A42</f>
        <v>8754.955188968901</v>
      </c>
      <c r="C42">
        <f>CI*(1-d)^-A42</f>
        <v>10369.266056557544</v>
      </c>
      <c r="D42">
        <f>CI*(1+i_4)^($B$6*A42)</f>
        <v>10001.782500675456</v>
      </c>
      <c r="E42">
        <f>CI*(1-d_12)^(-A42*$B$7)</f>
        <v>8216.5377672619761</v>
      </c>
      <c r="F42">
        <f>CI*EXP(delta*A42)</f>
        <v>7924.8231178494898</v>
      </c>
    </row>
    <row r="43" spans="1:13" x14ac:dyDescent="0.45">
      <c r="A43" s="4">
        <v>31</v>
      </c>
      <c r="B43" s="5">
        <f>CI*(1+i_q5c)^A43</f>
        <v>9411.5768281415694</v>
      </c>
      <c r="C43">
        <f>CI*(1-d)^-A43</f>
        <v>11210.017358440589</v>
      </c>
      <c r="D43">
        <f>CI*(1+i_4)^($B$6*A43)</f>
        <v>10799.740485806715</v>
      </c>
      <c r="E43">
        <f>CI*(1-d_12)^(-A43*$B$7)</f>
        <v>8814.1103683785059</v>
      </c>
      <c r="F43">
        <f>CI*EXP(delta*A43)</f>
        <v>8490.9424395598344</v>
      </c>
    </row>
    <row r="44" spans="1:13" x14ac:dyDescent="0.45">
      <c r="A44" s="4">
        <v>32</v>
      </c>
      <c r="B44" s="5">
        <f>CI*(1+i_q5c)^A44</f>
        <v>10117.445090252186</v>
      </c>
      <c r="C44">
        <f>CI*(1-d)^-A44</f>
        <v>12118.937684800638</v>
      </c>
      <c r="D44">
        <f>CI*(1+i_4)^($B$6*A44)</f>
        <v>11661.360817723835</v>
      </c>
      <c r="E44">
        <f>CI*(1-d_12)^(-A44*$B$7)</f>
        <v>9455.143247256794</v>
      </c>
      <c r="F44">
        <f>CI*EXP(delta*A44)</f>
        <v>9097.5031795388004</v>
      </c>
    </row>
    <row r="45" spans="1:13" x14ac:dyDescent="0.45">
      <c r="A45" s="4">
        <v>33</v>
      </c>
      <c r="B45" s="5">
        <f>CI*(1+i_q5c)^A45</f>
        <v>10876.253472021101</v>
      </c>
      <c r="C45">
        <f>CI*(1-d)^-A45</f>
        <v>13101.554253838527</v>
      </c>
      <c r="D45">
        <f>CI*(1+i_4)^($B$6*A45)</f>
        <v>12591.722578877021</v>
      </c>
      <c r="E45">
        <f>CI*(1-d_12)^(-A45*$B$7)</f>
        <v>10142.797184259927</v>
      </c>
      <c r="F45">
        <f>CI*EXP(delta*A45)</f>
        <v>9747.3943194000785</v>
      </c>
    </row>
    <row r="46" spans="1:13" x14ac:dyDescent="0.45">
      <c r="A46" s="4">
        <v>34</v>
      </c>
      <c r="B46" s="5">
        <f>CI*(1+i_q5c)^A46</f>
        <v>11691.972482422681</v>
      </c>
      <c r="C46">
        <f>CI*(1-d)^-A46</f>
        <v>14163.842436582192</v>
      </c>
      <c r="D46">
        <f>CI*(1+i_4)^($B$6*A46)</f>
        <v>13596.310068926317</v>
      </c>
      <c r="E46">
        <f>CI*(1-d_12)^(-A46*$B$7)</f>
        <v>10880.462837078483</v>
      </c>
      <c r="F46">
        <f>CI*EXP(delta*A46)</f>
        <v>10443.711218652143</v>
      </c>
    </row>
    <row r="47" spans="1:13" x14ac:dyDescent="0.45">
      <c r="A47" s="4">
        <v>35</v>
      </c>
      <c r="B47" s="5">
        <f>CI*(1+i_q5c)^A47</f>
        <v>12568.870418604381</v>
      </c>
      <c r="C47">
        <f>CI*(1-d)^-A47</f>
        <v>15312.262093602367</v>
      </c>
      <c r="D47">
        <f>CI*(1+i_4)^($B$6*A47)</f>
        <v>14681.045133609801</v>
      </c>
      <c r="E47">
        <f>CI*(1-d_12)^(-A47*$B$7)</f>
        <v>11671.777459255574</v>
      </c>
      <c r="F47">
        <f>CI*EXP(delta*A47)</f>
        <v>11189.770357552705</v>
      </c>
    </row>
    <row r="48" spans="1:13" x14ac:dyDescent="0.45">
      <c r="A48" s="4">
        <v>36</v>
      </c>
      <c r="B48" s="5">
        <f>CI*(1+i_q5c)^A48</f>
        <v>13511.535699999711</v>
      </c>
      <c r="C48">
        <f>CI*(1-d)^-A48</f>
        <v>16553.796857948506</v>
      </c>
      <c r="D48">
        <f>CI*(1+i_4)^($B$6*A48)</f>
        <v>15852.322072859903</v>
      </c>
      <c r="E48">
        <f>CI*(1-d_12)^(-A48*$B$7)</f>
        <v>12520.6428346173</v>
      </c>
      <c r="F48">
        <f>CI*EXP(delta*A48)</f>
        <v>11989.125133136804</v>
      </c>
    </row>
    <row r="49" spans="1:6" x14ac:dyDescent="0.45">
      <c r="A49" s="4">
        <v>37</v>
      </c>
      <c r="B49" s="5">
        <f>CI*(1+i_q5c)^A49</f>
        <v>14524.900877499689</v>
      </c>
      <c r="C49">
        <f>CI*(1-d)^-A49</f>
        <v>17895.996603187574</v>
      </c>
      <c r="D49">
        <f>CI*(1+i_4)^($B$6*A49)</f>
        <v>17117.045333944297</v>
      </c>
      <c r="E49">
        <f>CI*(1-d_12)^(-A49*$B$7)</f>
        <v>13431.244516038956</v>
      </c>
      <c r="F49">
        <f>CI*EXP(delta*A49)</f>
        <v>12845.582783653264</v>
      </c>
    </row>
    <row r="50" spans="1:6" x14ac:dyDescent="0.45">
      <c r="A50" s="4">
        <v>38</v>
      </c>
      <c r="B50" s="5">
        <f>CI*(1+i_q5c)^A50</f>
        <v>15614.268443312165</v>
      </c>
      <c r="C50">
        <f>CI*(1-d)^-A50</f>
        <v>19347.023354797373</v>
      </c>
      <c r="D50">
        <f>CI*(1+i_4)^($B$6*A50)</f>
        <v>18482.67021182504</v>
      </c>
      <c r="E50">
        <f>CI*(1-d_12)^(-A50*$B$7)</f>
        <v>14408.072463408831</v>
      </c>
      <c r="F50">
        <f>CI*EXP(delta*A50)</f>
        <v>13763.222522018714</v>
      </c>
    </row>
    <row r="51" spans="1:6" x14ac:dyDescent="0.45">
      <c r="A51" s="4">
        <v>39</v>
      </c>
      <c r="B51" s="5">
        <f>CI*(1+i_q5c)^A51</f>
        <v>16785.338576560578</v>
      </c>
      <c r="C51">
        <f>CI*(1-d)^-A51</f>
        <v>20915.700924105269</v>
      </c>
      <c r="D51">
        <f>CI*(1+i_4)^($B$6*A51)</f>
        <v>19957.246796656542</v>
      </c>
      <c r="E51">
        <f>CI*(1-d_12)^(-A51*$B$7)</f>
        <v>15455.9431825504</v>
      </c>
      <c r="F51">
        <f>CI*EXP(delta*A51)</f>
        <v>14746.414964656871</v>
      </c>
    </row>
    <row r="52" spans="1:6" x14ac:dyDescent="0.45">
      <c r="A52" s="4">
        <v>40</v>
      </c>
      <c r="B52" s="5">
        <f>CI*(1+i_q5c)^A52</f>
        <v>18044.23896980262</v>
      </c>
      <c r="C52">
        <f>CI*(1-d)^-A52</f>
        <v>22611.56856660029</v>
      </c>
      <c r="D52">
        <f>CI*(1+i_4)^($B$6*A52)</f>
        <v>21549.467427484284</v>
      </c>
      <c r="E52">
        <f>CI*(1-d_12)^(-A52*$B$7)</f>
        <v>16580.023474264763</v>
      </c>
      <c r="F52">
        <f>CI*EXP(delta*A52)</f>
        <v>15799.842948260402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13</vt:i4>
      </vt:variant>
    </vt:vector>
  </HeadingPairs>
  <TitlesOfParts>
    <vt:vector size="18" baseType="lpstr">
      <vt:lpstr>Q1</vt:lpstr>
      <vt:lpstr>Q2</vt:lpstr>
      <vt:lpstr>Q4</vt:lpstr>
      <vt:lpstr>Q5_a</vt:lpstr>
      <vt:lpstr>Q5_c</vt:lpstr>
      <vt:lpstr>cap</vt:lpstr>
      <vt:lpstr>CI</vt:lpstr>
      <vt:lpstr>d</vt:lpstr>
      <vt:lpstr>d_12</vt:lpstr>
      <vt:lpstr>delta</vt:lpstr>
      <vt:lpstr>i</vt:lpstr>
      <vt:lpstr>i_4</vt:lpstr>
      <vt:lpstr>'Q4'!i_q2</vt:lpstr>
      <vt:lpstr>i_q2</vt:lpstr>
      <vt:lpstr>i_q5a</vt:lpstr>
      <vt:lpstr>i_q5c</vt:lpstr>
      <vt:lpstr>inv</vt:lpstr>
      <vt:lpstr>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Devarshi shah</dc:creator>
  <cp:lastModifiedBy>Devarshi shah</cp:lastModifiedBy>
  <dcterms:created xsi:type="dcterms:W3CDTF">2015-06-05T18:17:20Z</dcterms:created>
  <dcterms:modified xsi:type="dcterms:W3CDTF">2020-12-11T08:13:46Z</dcterms:modified>
</cp:coreProperties>
</file>